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Lich GD\"/>
    </mc:Choice>
  </mc:AlternateContent>
  <bookViews>
    <workbookView xWindow="120" yWindow="225" windowWidth="11355" windowHeight="7920" firstSheet="1" activeTab="1"/>
  </bookViews>
  <sheets>
    <sheet name="Phay 1 16CTM3" sheetId="23" r:id="rId1"/>
    <sheet name="Phay 1 18CKL" sheetId="22" r:id="rId2"/>
    <sheet name="Phay 2 17CCK7" sheetId="26" r:id="rId3"/>
    <sheet name="Phay 2 17CCK6" sheetId="27" r:id="rId4"/>
    <sheet name="Phay 2 17CCK8" sheetId="28" r:id="rId5"/>
  </sheets>
  <calcPr calcId="152511"/>
</workbook>
</file>

<file path=xl/calcChain.xml><?xml version="1.0" encoding="utf-8"?>
<calcChain xmlns="http://schemas.openxmlformats.org/spreadsheetml/2006/main">
  <c r="C36" i="22" l="1"/>
  <c r="C32" i="22"/>
  <c r="C29" i="22"/>
  <c r="C25" i="22"/>
  <c r="C23" i="22"/>
  <c r="C21" i="22"/>
  <c r="C18" i="22"/>
  <c r="C15" i="22"/>
  <c r="B36" i="22"/>
  <c r="B32" i="22"/>
  <c r="B29" i="22"/>
  <c r="B25" i="22"/>
  <c r="B23" i="22"/>
  <c r="B21" i="22"/>
  <c r="B18" i="22"/>
  <c r="B15" i="22"/>
  <c r="O15" i="22"/>
  <c r="P15" i="22" s="1"/>
  <c r="O16" i="22" l="1"/>
  <c r="O17" i="22" l="1"/>
  <c r="P16" i="22"/>
  <c r="P17" i="22" l="1"/>
  <c r="O18" i="22"/>
  <c r="P18" i="22" l="1"/>
  <c r="O19" i="22"/>
  <c r="P19" i="22" l="1"/>
  <c r="O20" i="22"/>
  <c r="P20" i="22" l="1"/>
  <c r="O21" i="22"/>
  <c r="P21" i="22" l="1"/>
  <c r="O22" i="22"/>
  <c r="P22" i="22" l="1"/>
  <c r="O23" i="22"/>
  <c r="P23" i="22" l="1"/>
  <c r="O24" i="22"/>
  <c r="C13" i="28"/>
  <c r="P24" i="22" l="1"/>
  <c r="O25" i="22"/>
  <c r="B15" i="27"/>
  <c r="C15" i="27" s="1"/>
  <c r="B18" i="27"/>
  <c r="C18" i="27" s="1"/>
  <c r="B21" i="27"/>
  <c r="C21" i="27" s="1"/>
  <c r="B23" i="27"/>
  <c r="C23" i="27" s="1"/>
  <c r="B25" i="27"/>
  <c r="C25" i="27" s="1"/>
  <c r="P25" i="22" l="1"/>
  <c r="O26" i="22"/>
  <c r="C13" i="26"/>
  <c r="C12" i="26"/>
  <c r="R12" i="28"/>
  <c r="Q13" i="28"/>
  <c r="R13" i="28" s="1"/>
  <c r="I9" i="28"/>
  <c r="C24" i="26"/>
  <c r="C22" i="26"/>
  <c r="C20" i="26"/>
  <c r="C18" i="26"/>
  <c r="C16" i="26"/>
  <c r="C14" i="26"/>
  <c r="B24" i="26"/>
  <c r="B22" i="26"/>
  <c r="B20" i="26"/>
  <c r="B18" i="26"/>
  <c r="B16" i="26"/>
  <c r="B14" i="26"/>
  <c r="Q14" i="26"/>
  <c r="R14" i="26" s="1"/>
  <c r="Q13" i="26"/>
  <c r="R13" i="26" s="1"/>
  <c r="R12" i="26"/>
  <c r="P26" i="22" l="1"/>
  <c r="O27" i="22"/>
  <c r="Q14" i="28"/>
  <c r="Q15" i="26"/>
  <c r="C13" i="27"/>
  <c r="R12" i="27"/>
  <c r="Q13" i="27"/>
  <c r="R13" i="27" s="1"/>
  <c r="I9" i="27"/>
  <c r="P27" i="22" l="1"/>
  <c r="O28" i="22"/>
  <c r="Q14" i="27"/>
  <c r="R14" i="28"/>
  <c r="Q15" i="28"/>
  <c r="Q16" i="26"/>
  <c r="R15" i="26"/>
  <c r="P13" i="22"/>
  <c r="P28" i="22" l="1"/>
  <c r="O29" i="22"/>
  <c r="R14" i="27"/>
  <c r="Q15" i="27"/>
  <c r="R15" i="28"/>
  <c r="Q17" i="28"/>
  <c r="Q19" i="28" s="1"/>
  <c r="B14" i="28" s="1"/>
  <c r="R16" i="26"/>
  <c r="Q17" i="26"/>
  <c r="I9" i="26"/>
  <c r="P29" i="22" l="1"/>
  <c r="O30" i="22"/>
  <c r="R15" i="27"/>
  <c r="Q16" i="27"/>
  <c r="R19" i="28"/>
  <c r="Q20" i="28"/>
  <c r="B21" i="28" s="1"/>
  <c r="R17" i="28"/>
  <c r="Q18" i="26"/>
  <c r="R17" i="26"/>
  <c r="I9" i="22"/>
  <c r="O14" i="22"/>
  <c r="P30" i="22" l="1"/>
  <c r="O31" i="22"/>
  <c r="P14" i="22"/>
  <c r="R16" i="27"/>
  <c r="Q17" i="27"/>
  <c r="Q22" i="28"/>
  <c r="R20" i="28"/>
  <c r="R18" i="26"/>
  <c r="Q19" i="26"/>
  <c r="P31" i="22" l="1"/>
  <c r="O32" i="22"/>
  <c r="Q18" i="27"/>
  <c r="R17" i="27"/>
  <c r="R22" i="28"/>
  <c r="Q24" i="28"/>
  <c r="Q20" i="26"/>
  <c r="R19" i="26"/>
  <c r="P32" i="22" l="1"/>
  <c r="O33" i="22"/>
  <c r="R18" i="27"/>
  <c r="Q19" i="27"/>
  <c r="R24" i="28"/>
  <c r="Q27" i="28"/>
  <c r="R20" i="26"/>
  <c r="Q21" i="26"/>
  <c r="C13" i="22"/>
  <c r="P33" i="22" l="1"/>
  <c r="O34" i="22"/>
  <c r="R19" i="27"/>
  <c r="Q20" i="27"/>
  <c r="R27" i="28"/>
  <c r="Q29" i="28"/>
  <c r="Q22" i="26"/>
  <c r="R21" i="26"/>
  <c r="O35" i="22" l="1"/>
  <c r="P34" i="22"/>
  <c r="R20" i="27"/>
  <c r="Q21" i="27"/>
  <c r="R29" i="28"/>
  <c r="Q30" i="28"/>
  <c r="R22" i="26"/>
  <c r="Q23" i="26"/>
  <c r="P35" i="22" l="1"/>
  <c r="O36" i="22"/>
  <c r="Q22" i="27"/>
  <c r="R21" i="27"/>
  <c r="Q31" i="28"/>
  <c r="R30" i="28"/>
  <c r="Q24" i="26"/>
  <c r="R23" i="26"/>
  <c r="B15" i="23"/>
  <c r="P13" i="23"/>
  <c r="C15" i="23" s="1"/>
  <c r="P36" i="22" l="1"/>
  <c r="O37" i="22"/>
  <c r="R22" i="27"/>
  <c r="Q23" i="27"/>
  <c r="Q32" i="28"/>
  <c r="R31" i="28"/>
  <c r="R24" i="26"/>
  <c r="Q25" i="26"/>
  <c r="P37" i="22" l="1"/>
  <c r="O38" i="22"/>
  <c r="R23" i="27"/>
  <c r="Q24" i="27"/>
  <c r="R32" i="28"/>
  <c r="Q33" i="28"/>
  <c r="Q26" i="26"/>
  <c r="R25" i="26"/>
  <c r="C14" i="22"/>
  <c r="O14" i="23"/>
  <c r="C13" i="23"/>
  <c r="O39" i="22" l="1"/>
  <c r="P38" i="22"/>
  <c r="B14" i="27"/>
  <c r="R24" i="27"/>
  <c r="Q25" i="27"/>
  <c r="Q34" i="28"/>
  <c r="R33" i="28"/>
  <c r="C12" i="28"/>
  <c r="R26" i="26"/>
  <c r="Q27" i="26"/>
  <c r="O15" i="23"/>
  <c r="B18" i="23"/>
  <c r="P14" i="23"/>
  <c r="C18" i="23" s="1"/>
  <c r="P39" i="22" l="1"/>
  <c r="O40" i="22"/>
  <c r="Q26" i="27"/>
  <c r="R25" i="27"/>
  <c r="C14" i="27"/>
  <c r="C12" i="27"/>
  <c r="R34" i="28"/>
  <c r="Q35" i="28"/>
  <c r="Q28" i="26"/>
  <c r="R27" i="26"/>
  <c r="B20" i="23"/>
  <c r="P15" i="23"/>
  <c r="C20" i="23" s="1"/>
  <c r="O16" i="23"/>
  <c r="O17" i="23"/>
  <c r="P40" i="22" l="1"/>
  <c r="O41" i="22"/>
  <c r="P41" i="22" s="1"/>
  <c r="Q27" i="27"/>
  <c r="R26" i="27"/>
  <c r="R35" i="28"/>
  <c r="Q36" i="28"/>
  <c r="R36" i="28" s="1"/>
  <c r="R28" i="26"/>
  <c r="Q29" i="26"/>
  <c r="B22" i="23"/>
  <c r="P16" i="23"/>
  <c r="C22" i="23" s="1"/>
  <c r="B23" i="23"/>
  <c r="P17" i="23"/>
  <c r="C23" i="23" s="1"/>
  <c r="O18" i="23"/>
  <c r="R27" i="27" l="1"/>
  <c r="Q28" i="27"/>
  <c r="Q30" i="26"/>
  <c r="R29" i="26"/>
  <c r="B25" i="23"/>
  <c r="P18" i="23"/>
  <c r="C25" i="23" s="1"/>
  <c r="O19" i="23"/>
  <c r="Q29" i="27" l="1"/>
  <c r="R28" i="27"/>
  <c r="Q31" i="26"/>
  <c r="R30" i="26"/>
  <c r="B27" i="23"/>
  <c r="P19" i="23"/>
  <c r="C27" i="23" s="1"/>
  <c r="O20" i="23"/>
  <c r="Q30" i="27" l="1"/>
  <c r="R29" i="27"/>
  <c r="Q32" i="26"/>
  <c r="R31" i="26"/>
  <c r="B28" i="23"/>
  <c r="P20" i="23"/>
  <c r="C28" i="23" s="1"/>
  <c r="O21" i="23"/>
  <c r="R30" i="27" l="1"/>
  <c r="Q31" i="27"/>
  <c r="R31" i="27" s="1"/>
  <c r="R32" i="26"/>
  <c r="Q33" i="26"/>
  <c r="R33" i="26" s="1"/>
  <c r="B30" i="23"/>
  <c r="P21" i="23"/>
  <c r="C30" i="23" s="1"/>
  <c r="O22" i="23"/>
  <c r="B32" i="23" l="1"/>
  <c r="P22" i="23"/>
  <c r="C32" i="23" s="1"/>
  <c r="C14" i="23" s="1"/>
  <c r="O23" i="23"/>
  <c r="P23" i="23" s="1"/>
  <c r="O24" i="23" l="1"/>
  <c r="P24" i="23" s="1"/>
  <c r="O25" i="23" l="1"/>
  <c r="P25" i="23" s="1"/>
  <c r="O26" i="23" l="1"/>
  <c r="P26" i="23" s="1"/>
  <c r="O27" i="23" l="1"/>
  <c r="P27" i="23" s="1"/>
  <c r="O28" i="23" l="1"/>
  <c r="P28" i="23" s="1"/>
  <c r="O29" i="23" l="1"/>
  <c r="P29" i="23" s="1"/>
  <c r="O30" i="23" l="1"/>
  <c r="P30" i="23" s="1"/>
  <c r="O31" i="23" l="1"/>
  <c r="P31" i="23" s="1"/>
  <c r="O32" i="23" l="1"/>
  <c r="P32" i="23" s="1"/>
  <c r="O33" i="23" l="1"/>
  <c r="P33" i="23" s="1"/>
</calcChain>
</file>

<file path=xl/sharedStrings.xml><?xml version="1.0" encoding="utf-8"?>
<sst xmlns="http://schemas.openxmlformats.org/spreadsheetml/2006/main" count="331" uniqueCount="143">
  <si>
    <t>Từ ngày</t>
  </si>
  <si>
    <t>Đến ngày</t>
  </si>
  <si>
    <t>T,tự tuần</t>
  </si>
  <si>
    <t>Trong HK</t>
  </si>
  <si>
    <t>TÊN CHƯƠNG , ĐỀ MỤC, NỘI DUNG GIẢNG DẠY</t>
  </si>
  <si>
    <t>(Phải ghi đầy đủ, cụ thể theo đúng chương trình qui định hiện hành)</t>
  </si>
  <si>
    <t>Trần Đình Khải</t>
  </si>
  <si>
    <t>Học phần:</t>
  </si>
  <si>
    <t>Độc lập - Tự do - Hạnh phúc</t>
  </si>
  <si>
    <t>I</t>
  </si>
  <si>
    <t>GIÁO VIÊN</t>
  </si>
  <si>
    <t>TRƯỞNG TỔ MÔN</t>
  </si>
  <si>
    <t>(Ký và ghi rõ họ tện)</t>
  </si>
  <si>
    <t xml:space="preserve">Bài 8: </t>
  </si>
  <si>
    <t>Số tiết lý thuyết</t>
  </si>
  <si>
    <t>LỊCH GIẢNG DẠY TRONG HỌC KỲ</t>
  </si>
  <si>
    <t>Số tiết thực hành</t>
  </si>
  <si>
    <t xml:space="preserve">Bài 10: </t>
  </si>
  <si>
    <t>CỘNG HÒA XÃ HỘI CHỦ NGHĨA VIỆT NAM</t>
  </si>
  <si>
    <t>Họ và tên Giáo viên: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</si>
  <si>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</si>
  <si>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</si>
  <si>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</si>
  <si>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</si>
  <si>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</si>
  <si>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</si>
  <si>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</si>
  <si>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</si>
  <si>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TRẦN ĐÌNH KHẢI</t>
  </si>
  <si>
    <t xml:space="preserve">  UBND THÀNH PHỐ HỒ CHÍ MINH</t>
  </si>
  <si>
    <t xml:space="preserve">  TRƯỜNG CAO ĐẲNG KỸ THUẬT LÝ TỰ TRỌNG TP. HCM</t>
  </si>
  <si>
    <t>------o0o------</t>
  </si>
  <si>
    <t>Độc Lập - Tự Do - Hạnh Phúc</t>
  </si>
  <si>
    <t>THỰC TẬP PHAY 1</t>
  </si>
  <si>
    <t xml:space="preserve">Bài 1: </t>
  </si>
  <si>
    <t>Nội qui thực tập - kỹ thuật an toàn khi sử dụng máy xưởng phay</t>
  </si>
  <si>
    <t>Sử dụng và bảo quản dụng cụ đo.</t>
  </si>
  <si>
    <t xml:space="preserve">Bài 2: </t>
  </si>
  <si>
    <t>Vận hành và bảo quản máy phay. Gá và mài sửa dao.</t>
  </si>
  <si>
    <t>Vận hành và bảo quản máy phay. Gá và mài sửa dao (tt)</t>
  </si>
  <si>
    <t xml:space="preserve">Bài 3: </t>
  </si>
  <si>
    <t>Phay, bào mặt phẳng ngang.</t>
  </si>
  <si>
    <t>Phay, bào mặt phẳng ngang(tt)</t>
  </si>
  <si>
    <t xml:space="preserve">Bài 4: </t>
  </si>
  <si>
    <t>Phay, bào mặt phẳng vuông góc; vuông góc - song song.</t>
  </si>
  <si>
    <t>Phay, bào mặt phẳng vuông góc; vuông góc - song song(tt)</t>
  </si>
  <si>
    <t xml:space="preserve">Bài 5: </t>
  </si>
  <si>
    <t>Phay, bào mặt phẳng song song.</t>
  </si>
  <si>
    <t xml:space="preserve">Bài 6: </t>
  </si>
  <si>
    <t>Phay mặt phẳng nghiêng.</t>
  </si>
  <si>
    <t xml:space="preserve">Bài 7: </t>
  </si>
  <si>
    <t>Phay bậc vuông góc.</t>
  </si>
  <si>
    <t>Phay bậc vuông góc(tt)</t>
  </si>
  <si>
    <t>Phay rãnh vuông góc.</t>
  </si>
  <si>
    <t>Phay rãnh vuông góc(tt)</t>
  </si>
  <si>
    <t xml:space="preserve">Bài 09: </t>
  </si>
  <si>
    <t>Phay rãnh then bằng trên trục.</t>
  </si>
  <si>
    <t>Phay rãnh then bằng trên trục(tt)</t>
  </si>
  <si>
    <t>Phay mộng đuôi én.</t>
  </si>
  <si>
    <t>Vũ Đức Pháp</t>
  </si>
  <si>
    <t>2018-2019</t>
  </si>
  <si>
    <t>Ngày …... tháng …. năm 2018</t>
  </si>
  <si>
    <t>P.TRƯỞNG KHOA</t>
  </si>
  <si>
    <t>16CĐ-CTM3 (CN)</t>
  </si>
  <si>
    <t>THỰC TẬP PHAY CƠ BẢN</t>
  </si>
  <si>
    <t>UBND THÀNH PHỐ HỒ CHÍ MINH</t>
  </si>
  <si>
    <t>TRƯỜNG CAO ĐẲNG LÝ TỰ TRỌNG TP.HCM</t>
  </si>
  <si>
    <t>T.T tuần</t>
  </si>
  <si>
    <t>Số tiết</t>
  </si>
  <si>
    <t xml:space="preserve">Số tiết </t>
  </si>
  <si>
    <t>TÊN CHƯƠNG, ĐỀ MỤC, NỘI DUNG GIẢNG DẠY</t>
  </si>
  <si>
    <t>trong HK</t>
  </si>
  <si>
    <t>thực hành</t>
  </si>
  <si>
    <t>lý thuyết</t>
  </si>
  <si>
    <t>Phay bánh răng trụ răng thẳng thân khai tiêu chuẩn, chia độ vi sai (tt)</t>
  </si>
  <si>
    <t>Phay thanh răng</t>
  </si>
  <si>
    <t xml:space="preserve">Phay ly hợp vấu 3 vấu 4 vấu                                                                                              </t>
  </si>
  <si>
    <t>P. TRƯỞNG KHOA</t>
  </si>
  <si>
    <t xml:space="preserve">TRƯỞNG TỔ MÔN
</t>
  </si>
  <si>
    <t xml:space="preserve">   (Ký và ghi rõ họ tên)</t>
  </si>
  <si>
    <t xml:space="preserve">(Ký và ghi rõ họ tên)
</t>
  </si>
  <si>
    <t xml:space="preserve"> (Ký và ghi rõ họ tên)</t>
  </si>
  <si>
    <t>VŨ ĐỨC PHÁP</t>
  </si>
  <si>
    <t>Phay bánh răng trụ răng thẳng thân khai tiêu chuẩn chia độ đơn giản</t>
  </si>
  <si>
    <t xml:space="preserve">Phay mặt cong cung tròn bằng pp phối hợp 2 chuyển động chạy dao bằng tay                                                                                                 </t>
  </si>
  <si>
    <t xml:space="preserve">Phay mặt cong cung tròn theo cách quay phôi trên mâm quay </t>
  </si>
  <si>
    <t xml:space="preserve">Khoan - khoét - doa lỗ trên máy phay đứng </t>
  </si>
  <si>
    <t>Phay tiết diện vuông theo phương pháp chia độ trực tiếp đơn giản</t>
  </si>
  <si>
    <t xml:space="preserve">Phay tiết diện lục giác theo phương pháp chia độ đơn giản                                              </t>
  </si>
  <si>
    <t xml:space="preserve">Phay bánh răng trụ răng thẳng thân khai tiêu chuẩn, chia độ vi sai </t>
  </si>
  <si>
    <t>THỰC TẬP PHAY NÂNG CAO</t>
  </si>
  <si>
    <t>Ngày …... tháng …. năm 2019</t>
  </si>
  <si>
    <t>17C1-CCK6 (thứ 3,5 ca3; CN ca 1,2)</t>
  </si>
  <si>
    <t>II</t>
  </si>
  <si>
    <t>Phay bánh răng trụ răng thẳng thân khai tiêu chuẩn chia độ đơn giản (tt)</t>
  </si>
  <si>
    <t>39</t>
  </si>
  <si>
    <t>40</t>
  </si>
  <si>
    <t>41</t>
  </si>
  <si>
    <t>42</t>
  </si>
  <si>
    <t xml:space="preserve"> Từ ngày :</t>
  </si>
  <si>
    <t>Đến ngày :</t>
  </si>
  <si>
    <t xml:space="preserve">Phay mặt cong cung tròn bằng pp phối hợp 2 chuyển động chạy dao bằng tay (tt)                                                                                                 </t>
  </si>
  <si>
    <t>Khoan - khoét - doa lỗ trên máy phay đứng (tt)</t>
  </si>
  <si>
    <t xml:space="preserve">Phay tiết diện lục giác theo phương pháp chia độ đơn giản (tt)                                             </t>
  </si>
  <si>
    <t>17C1-CCK7 (thứ 3,5 ca3)</t>
  </si>
  <si>
    <t>45</t>
  </si>
  <si>
    <t>46</t>
  </si>
  <si>
    <t>17C1-CCK8</t>
  </si>
  <si>
    <t>Phay mặt cong cung tròn theo cách quay phôi trên mâm quay (tt)</t>
  </si>
  <si>
    <t xml:space="preserve">Phay tiết diện lục giác theo phương pháp chia độ đơn giản                                            </t>
  </si>
  <si>
    <t>Phay tiết diện vuông theo phương pháp chia độ trực tiếp đơn giản(tt)</t>
  </si>
  <si>
    <t>1781-CKL1(thứ 2,3,4 ca3)</t>
  </si>
  <si>
    <t>10</t>
  </si>
  <si>
    <t>11</t>
  </si>
  <si>
    <t>12</t>
  </si>
  <si>
    <t>13</t>
  </si>
  <si>
    <t>14</t>
  </si>
  <si>
    <t>15</t>
  </si>
  <si>
    <t xml:space="preserve">Bài 1. Nội qui thực tập - Kỹ thuật an toàn khi sử dụng máy  xưởng phay - Sử dụng và bảo quản dụng cụ đo kiểm                                    </t>
  </si>
  <si>
    <t xml:space="preserve">Bài 1. Nội qui thực tập - Kỹ thuật an toàn khi sử dụng máy  xưởng phay - Sử dụng và bảo quản dụng cụ đo kiểm                            </t>
  </si>
  <si>
    <t xml:space="preserve">Bài 2: Khái niệm về gia công Phay. Sử dụng máy phay. Gá dao và mài sửa dao                                                                                       </t>
  </si>
  <si>
    <t>Bài 3. Phay, bào  mặt phẳng ngang</t>
  </si>
  <si>
    <t>Bài 4. Phay, bào mặt phẳng vuông góc, vuông góc – song song</t>
  </si>
  <si>
    <t xml:space="preserve">Bài 5. Phay, bào mặt phẳng song song </t>
  </si>
  <si>
    <t xml:space="preserve">Bài 6. Phay mặt phẳng nghiêng                                                                           </t>
  </si>
  <si>
    <t xml:space="preserve">Bài 7. Phay bậc vuông góc                                                                                              </t>
  </si>
  <si>
    <t xml:space="preserve">Bài 9. Phay rãnh then bằng trên trục                                                                                         </t>
  </si>
  <si>
    <t>16</t>
  </si>
  <si>
    <t>17</t>
  </si>
  <si>
    <t xml:space="preserve">Bài 2: Khái niệm về gia công Phay. Sử dụng máy phay. Gá dao và mài sửa dao (tt)                                                                   </t>
  </si>
  <si>
    <t xml:space="preserve">Bài 2: Khái niệm về gia công Phay. Sử dụng máy phay. Gá dao và mài sửa dao(tt)                                                                              </t>
  </si>
  <si>
    <t>Bài 3. Phay, bào  mặt phẳng ngang (tt)</t>
  </si>
  <si>
    <t>Bài 4. Phay, bào mặt phẳng vuông góc, vuông góc – song song (tt)</t>
  </si>
  <si>
    <t xml:space="preserve">Bài 5. Phay, bào mặt phẳng song song (tt)                                                                              </t>
  </si>
  <si>
    <t xml:space="preserve">Bài 6. Phay mặt phẳng nghiêng (tt)                                                                </t>
  </si>
  <si>
    <t xml:space="preserve">Bài 6. Phay mặt phẳng nghiêng (tt)                                                </t>
  </si>
  <si>
    <t xml:space="preserve">Bài 7. Phay bậc vuông góc  (tt)                                                                                        </t>
  </si>
  <si>
    <t xml:space="preserve">Bài 7. Phay bậc vuông góc (tt)                                                                                         </t>
  </si>
  <si>
    <t xml:space="preserve">Bài 8. Phay rãnh vuông góc                                                                               </t>
  </si>
  <si>
    <t xml:space="preserve">Bài 8. Phay rãnh vuông góc (tt)                                                                  </t>
  </si>
  <si>
    <t xml:space="preserve">Bài 8. Phay rãnh vuông góc  (tt)                                                                                           </t>
  </si>
  <si>
    <t xml:space="preserve">Bài 9. Phay rãnh then bằng trên trục (tt)                                                                           </t>
  </si>
  <si>
    <t>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</si>
</sst>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General\ &quot;tiết&quot;"/>
    <numFmt numFmtId="166" formatCode="General\ &quot; tiết&quot;"/>
    <numFmt numFmtId="167" formatCode="dd\-mm\-yyyy"/>
  </numFmts>
  <fonts count="19" x14ac:knownFonts="1">
    <font>
      <sz val="10"/>
      <name val="Arial"/>
    </font>
    <font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11"/>
      <name val="VNI-Times"/>
    </font>
    <font>
      <b/>
      <sz val="13"/>
      <name val="VNI-Times"/>
    </font>
    <font>
      <sz val="12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4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164" fontId="5" fillId="0" borderId="11" xfId="0" applyNumberFormat="1" applyFont="1" applyBorder="1" applyAlignment="1">
      <alignment horizontal="center"/>
    </xf>
    <xf numFmtId="164" fontId="5" fillId="0" borderId="12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 wrapText="1"/>
    </xf>
    <xf numFmtId="0" fontId="3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7" fillId="0" borderId="0" xfId="0" applyFont="1" applyAlignment="1">
      <alignment vertical="center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indent="5"/>
    </xf>
    <xf numFmtId="0" fontId="2" fillId="0" borderId="0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indent="5"/>
    </xf>
    <xf numFmtId="165" fontId="10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5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164" fontId="2" fillId="0" borderId="3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0" fontId="0" fillId="0" borderId="0" xfId="0" applyAlignment="1">
      <alignment vertical="top"/>
    </xf>
    <xf numFmtId="0" fontId="5" fillId="0" borderId="6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0" fillId="0" borderId="0" xfId="0" applyFont="1"/>
    <xf numFmtId="0" fontId="5" fillId="0" borderId="5" xfId="0" applyFont="1" applyBorder="1" applyAlignment="1">
      <alignment horizontal="center" vertical="center"/>
    </xf>
    <xf numFmtId="0" fontId="0" fillId="0" borderId="13" xfId="0" applyFont="1" applyBorder="1"/>
    <xf numFmtId="167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Alignment="1"/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Alignment="1"/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7" fillId="0" borderId="0" xfId="0" applyFont="1" applyBorder="1" applyAlignment="1">
      <alignment horizontal="center"/>
    </xf>
    <xf numFmtId="164" fontId="17" fillId="0" borderId="11" xfId="0" applyNumberFormat="1" applyFont="1" applyBorder="1" applyAlignment="1">
      <alignment horizontal="center"/>
    </xf>
    <xf numFmtId="164" fontId="17" fillId="0" borderId="12" xfId="0" applyNumberFormat="1" applyFont="1" applyBorder="1" applyAlignment="1">
      <alignment horizontal="center"/>
    </xf>
    <xf numFmtId="164" fontId="5" fillId="0" borderId="5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left" vertical="center"/>
    </xf>
    <xf numFmtId="164" fontId="2" fillId="0" borderId="4" xfId="0" applyNumberFormat="1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left" wrapText="1"/>
    </xf>
    <xf numFmtId="0" fontId="5" fillId="0" borderId="13" xfId="0" applyFont="1" applyBorder="1" applyAlignment="1">
      <alignment horizontal="left" wrapText="1"/>
    </xf>
    <xf numFmtId="164" fontId="5" fillId="0" borderId="5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4" xfId="0" applyFont="1" applyBorder="1"/>
    <xf numFmtId="0" fontId="5" fillId="0" borderId="6" xfId="0" applyFont="1" applyBorder="1"/>
    <xf numFmtId="0" fontId="0" fillId="0" borderId="14" xfId="0" applyFont="1" applyBorder="1"/>
    <xf numFmtId="1" fontId="2" fillId="0" borderId="9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vertical="center"/>
    </xf>
    <xf numFmtId="49" fontId="2" fillId="0" borderId="5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166" fontId="10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6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5" fillId="0" borderId="13" xfId="0" applyFont="1" applyBorder="1" applyAlignment="1">
      <alignment horizontal="left" wrapText="1"/>
    </xf>
    <xf numFmtId="0" fontId="5" fillId="0" borderId="14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164" fontId="5" fillId="0" borderId="5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left" vertical="center" wrapText="1"/>
    </xf>
    <xf numFmtId="0" fontId="18" fillId="0" borderId="13" xfId="0" applyFont="1" applyFill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opLeftCell="A3" zoomScale="80" zoomScaleNormal="80" workbookViewId="0">
      <selection activeCell="D15" sqref="D15:D16"/>
    </sheetView>
  </sheetViews>
  <sheetFormatPr defaultRowHeight="16.5" x14ac:dyDescent="0.25"/>
  <cols>
    <col min="1" max="1" width="11" style="15" customWidth="1"/>
    <col min="2" max="3" width="11.140625" style="15" customWidth="1"/>
    <col min="4" max="4" width="11.85546875" style="15" customWidth="1"/>
    <col min="5" max="5" width="9.42578125" style="15" customWidth="1"/>
    <col min="6" max="6" width="8.42578125" style="15" customWidth="1"/>
    <col min="7" max="7" width="3.5703125" style="15" customWidth="1"/>
    <col min="8" max="8" width="8.7109375" style="15" customWidth="1"/>
    <col min="9" max="9" width="13.5703125" style="15" customWidth="1"/>
    <col min="10" max="10" width="14.28515625" style="15" customWidth="1"/>
    <col min="11" max="11" width="7.85546875" style="15" customWidth="1"/>
    <col min="12" max="12" width="16.140625" style="15" customWidth="1"/>
    <col min="13" max="13" width="16.28515625" style="15" customWidth="1"/>
    <col min="14" max="14" width="9.140625" style="15"/>
    <col min="15" max="16" width="12.5703125" style="15" customWidth="1"/>
    <col min="17" max="16384" width="9.140625" style="15"/>
  </cols>
  <sheetData>
    <row r="1" spans="1:17" ht="17.100000000000001" customHeight="1" x14ac:dyDescent="0.25">
      <c r="C1" s="47" t="s">
        <v>65</v>
      </c>
      <c r="D1" s="62"/>
      <c r="E1" s="62"/>
      <c r="F1" s="62"/>
      <c r="G1" s="62"/>
      <c r="J1" s="23"/>
      <c r="K1" s="48" t="s">
        <v>18</v>
      </c>
      <c r="M1" s="23"/>
      <c r="N1" s="23"/>
      <c r="O1" s="24"/>
    </row>
    <row r="2" spans="1:17" ht="17.100000000000001" customHeight="1" x14ac:dyDescent="0.25">
      <c r="C2" s="48" t="s">
        <v>66</v>
      </c>
      <c r="D2" s="61"/>
      <c r="E2" s="62"/>
      <c r="F2" s="62"/>
      <c r="G2" s="62"/>
      <c r="J2" s="23"/>
      <c r="K2" s="48" t="s">
        <v>32</v>
      </c>
      <c r="M2" s="23"/>
      <c r="N2" s="23"/>
    </row>
    <row r="3" spans="1:17" s="27" customFormat="1" ht="12" customHeight="1" x14ac:dyDescent="0.25">
      <c r="A3" s="64"/>
      <c r="B3" s="64"/>
      <c r="C3" s="64" t="s">
        <v>31</v>
      </c>
      <c r="D3" s="63"/>
      <c r="E3" s="26"/>
      <c r="F3" s="26"/>
      <c r="G3" s="26"/>
      <c r="H3" s="171" t="s">
        <v>31</v>
      </c>
      <c r="I3" s="171"/>
      <c r="J3" s="171"/>
      <c r="K3" s="171"/>
      <c r="L3" s="171"/>
      <c r="M3" s="171"/>
      <c r="N3" s="64"/>
    </row>
    <row r="4" spans="1:17" s="27" customFormat="1" ht="6.75" customHeight="1" x14ac:dyDescent="0.25">
      <c r="A4" s="188"/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</row>
    <row r="5" spans="1:17" s="27" customFormat="1" ht="22.5" x14ac:dyDescent="0.25">
      <c r="A5" s="193" t="s">
        <v>15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40"/>
      <c r="O5" s="40"/>
      <c r="P5" s="40"/>
    </row>
    <row r="6" spans="1:17" s="27" customFormat="1" ht="11.25" customHeight="1" x14ac:dyDescent="0.25">
      <c r="A6" s="11"/>
      <c r="B6" s="11"/>
      <c r="C6" s="28"/>
      <c r="D6" s="29"/>
      <c r="E6" s="29"/>
      <c r="F6" s="29"/>
      <c r="G6" s="29"/>
      <c r="H6" s="29"/>
      <c r="I6" s="28"/>
      <c r="J6" s="28"/>
      <c r="K6" s="28"/>
      <c r="L6" s="28"/>
      <c r="M6" s="28"/>
      <c r="N6" s="28"/>
      <c r="O6" s="28"/>
      <c r="P6" s="28"/>
    </row>
    <row r="7" spans="1:17" s="27" customFormat="1" x14ac:dyDescent="0.25">
      <c r="A7" s="30" t="s">
        <v>19</v>
      </c>
      <c r="C7" s="12"/>
      <c r="D7" s="38" t="s">
        <v>28</v>
      </c>
      <c r="F7" s="38"/>
      <c r="G7" s="38"/>
      <c r="H7" s="43"/>
      <c r="J7" s="31" t="s">
        <v>7</v>
      </c>
      <c r="K7" s="190" t="s">
        <v>33</v>
      </c>
      <c r="L7" s="190"/>
      <c r="M7" s="190"/>
      <c r="N7" s="38"/>
      <c r="O7" s="38"/>
      <c r="P7" s="38"/>
      <c r="Q7" s="11"/>
    </row>
    <row r="8" spans="1:17" s="27" customFormat="1" x14ac:dyDescent="0.25">
      <c r="A8" s="30" t="s">
        <v>20</v>
      </c>
      <c r="B8" s="11"/>
      <c r="C8" s="32" t="s">
        <v>9</v>
      </c>
      <c r="F8" s="11" t="s">
        <v>21</v>
      </c>
      <c r="H8" s="191" t="s">
        <v>60</v>
      </c>
      <c r="I8" s="191"/>
      <c r="J8" s="31" t="s">
        <v>22</v>
      </c>
      <c r="K8" s="192" t="s">
        <v>63</v>
      </c>
      <c r="L8" s="192"/>
      <c r="M8" s="192"/>
      <c r="N8" s="11"/>
      <c r="O8" s="11"/>
      <c r="P8" s="11"/>
    </row>
    <row r="9" spans="1:17" s="27" customFormat="1" x14ac:dyDescent="0.25">
      <c r="A9" s="30" t="s">
        <v>23</v>
      </c>
      <c r="B9" s="11"/>
      <c r="C9" s="11"/>
      <c r="D9" s="11"/>
      <c r="F9" s="11" t="s">
        <v>24</v>
      </c>
      <c r="G9" s="33"/>
      <c r="H9" s="33"/>
      <c r="I9" s="41">
        <v>60</v>
      </c>
      <c r="J9" s="31" t="s">
        <v>25</v>
      </c>
      <c r="L9" s="41">
        <v>0</v>
      </c>
      <c r="N9" s="25"/>
      <c r="O9" s="25"/>
      <c r="P9" s="25"/>
    </row>
    <row r="10" spans="1:17" s="27" customFormat="1" x14ac:dyDescent="0.25">
      <c r="A10" s="34" t="s">
        <v>26</v>
      </c>
      <c r="B10" s="24"/>
      <c r="C10" s="24"/>
      <c r="D10" s="24"/>
      <c r="F10" s="11" t="s">
        <v>24</v>
      </c>
      <c r="G10" s="35"/>
      <c r="H10" s="35"/>
      <c r="I10" s="42">
        <v>0</v>
      </c>
      <c r="J10" s="36" t="s">
        <v>25</v>
      </c>
      <c r="L10" s="42">
        <v>0</v>
      </c>
      <c r="N10" s="25"/>
      <c r="O10" s="25"/>
      <c r="P10" s="25"/>
    </row>
    <row r="11" spans="1:17" s="37" customFormat="1" x14ac:dyDescent="0.2">
      <c r="A11" s="179" t="s">
        <v>27</v>
      </c>
      <c r="B11" s="179"/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39"/>
      <c r="O11" s="39"/>
      <c r="P11" s="39"/>
    </row>
    <row r="12" spans="1:17" s="1" customForma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17.25" customHeight="1" thickBot="1" x14ac:dyDescent="0.3">
      <c r="A13" s="18" t="s">
        <v>2</v>
      </c>
      <c r="B13" s="17" t="s">
        <v>0</v>
      </c>
      <c r="C13" s="5">
        <f>B15</f>
        <v>43346</v>
      </c>
      <c r="D13" s="180" t="s">
        <v>16</v>
      </c>
      <c r="E13" s="175" t="s">
        <v>14</v>
      </c>
      <c r="F13" s="182" t="s">
        <v>4</v>
      </c>
      <c r="G13" s="183"/>
      <c r="H13" s="183"/>
      <c r="I13" s="183"/>
      <c r="J13" s="183"/>
      <c r="K13" s="183"/>
      <c r="L13" s="183"/>
      <c r="M13" s="184"/>
      <c r="N13" s="19">
        <v>1</v>
      </c>
      <c r="O13" s="20">
        <v>43346</v>
      </c>
      <c r="P13" s="21">
        <f>O13+6</f>
        <v>43352</v>
      </c>
    </row>
    <row r="14" spans="1:17" s="1" customFormat="1" ht="17.25" thickBot="1" x14ac:dyDescent="0.3">
      <c r="A14" s="14" t="s">
        <v>3</v>
      </c>
      <c r="B14" s="6" t="s">
        <v>1</v>
      </c>
      <c r="C14" s="7">
        <f>C32</f>
        <v>43415</v>
      </c>
      <c r="D14" s="181"/>
      <c r="E14" s="178"/>
      <c r="F14" s="185" t="s">
        <v>5</v>
      </c>
      <c r="G14" s="186"/>
      <c r="H14" s="186"/>
      <c r="I14" s="186"/>
      <c r="J14" s="186"/>
      <c r="K14" s="186"/>
      <c r="L14" s="186"/>
      <c r="M14" s="187"/>
      <c r="N14" s="19">
        <v>2</v>
      </c>
      <c r="O14" s="20">
        <f>O13+7</f>
        <v>43353</v>
      </c>
      <c r="P14" s="21">
        <f t="shared" ref="P14:P33" si="0">O14+6</f>
        <v>43359</v>
      </c>
    </row>
    <row r="15" spans="1:17" s="54" customFormat="1" ht="19.5" customHeight="1" thickBot="1" x14ac:dyDescent="0.3">
      <c r="A15" s="168">
        <v>1</v>
      </c>
      <c r="B15" s="172">
        <f>O13</f>
        <v>43346</v>
      </c>
      <c r="C15" s="172">
        <f>P13</f>
        <v>43352</v>
      </c>
      <c r="D15" s="177">
        <v>5</v>
      </c>
      <c r="E15" s="177"/>
      <c r="F15" s="175" t="s">
        <v>34</v>
      </c>
      <c r="G15" s="51" t="s">
        <v>35</v>
      </c>
      <c r="H15" s="51"/>
      <c r="I15" s="52"/>
      <c r="J15" s="52"/>
      <c r="K15" s="52"/>
      <c r="L15" s="52"/>
      <c r="M15" s="53"/>
      <c r="N15" s="54">
        <v>3</v>
      </c>
      <c r="O15" s="20">
        <f t="shared" ref="O15:O33" si="1">O14+7</f>
        <v>43360</v>
      </c>
      <c r="P15" s="21">
        <f t="shared" si="0"/>
        <v>43366</v>
      </c>
    </row>
    <row r="16" spans="1:17" s="54" customFormat="1" ht="19.5" customHeight="1" thickBot="1" x14ac:dyDescent="0.3">
      <c r="A16" s="169"/>
      <c r="B16" s="174"/>
      <c r="C16" s="174"/>
      <c r="D16" s="178"/>
      <c r="E16" s="178"/>
      <c r="F16" s="176"/>
      <c r="G16" s="51" t="s">
        <v>36</v>
      </c>
      <c r="H16" s="51"/>
      <c r="I16" s="52"/>
      <c r="J16" s="52"/>
      <c r="K16" s="52"/>
      <c r="L16" s="52"/>
      <c r="M16" s="53"/>
      <c r="N16" s="54">
        <v>4</v>
      </c>
      <c r="O16" s="20">
        <f t="shared" si="1"/>
        <v>43367</v>
      </c>
      <c r="P16" s="21">
        <f t="shared" si="0"/>
        <v>43373</v>
      </c>
    </row>
    <row r="17" spans="1:16" s="54" customFormat="1" ht="19.5" customHeight="1" thickBot="1" x14ac:dyDescent="0.3">
      <c r="A17" s="170"/>
      <c r="B17" s="173"/>
      <c r="C17" s="173"/>
      <c r="D17" s="16">
        <v>1</v>
      </c>
      <c r="E17" s="16"/>
      <c r="F17" s="13" t="s">
        <v>37</v>
      </c>
      <c r="G17" s="51" t="s">
        <v>38</v>
      </c>
      <c r="H17" s="51"/>
      <c r="I17" s="55"/>
      <c r="J17" s="56"/>
      <c r="K17" s="56"/>
      <c r="L17" s="56"/>
      <c r="M17" s="57"/>
      <c r="N17" s="54">
        <v>5</v>
      </c>
      <c r="O17" s="20">
        <f t="shared" si="1"/>
        <v>43374</v>
      </c>
      <c r="P17" s="21">
        <f t="shared" si="0"/>
        <v>43380</v>
      </c>
    </row>
    <row r="18" spans="1:16" s="54" customFormat="1" ht="19.5" customHeight="1" thickBot="1" x14ac:dyDescent="0.3">
      <c r="A18" s="169">
        <v>2</v>
      </c>
      <c r="B18" s="172">
        <f>O14</f>
        <v>43353</v>
      </c>
      <c r="C18" s="172">
        <f>P14</f>
        <v>43359</v>
      </c>
      <c r="D18" s="16">
        <v>4</v>
      </c>
      <c r="E18" s="16"/>
      <c r="F18" s="13" t="s">
        <v>37</v>
      </c>
      <c r="G18" s="51" t="s">
        <v>39</v>
      </c>
      <c r="H18" s="51"/>
      <c r="I18" s="55"/>
      <c r="J18" s="56"/>
      <c r="K18" s="56"/>
      <c r="L18" s="56"/>
      <c r="M18" s="57"/>
      <c r="N18" s="54">
        <v>6</v>
      </c>
      <c r="O18" s="20">
        <f t="shared" si="1"/>
        <v>43381</v>
      </c>
      <c r="P18" s="21">
        <f t="shared" si="0"/>
        <v>43387</v>
      </c>
    </row>
    <row r="19" spans="1:16" s="54" customFormat="1" ht="19.5" customHeight="1" thickBot="1" x14ac:dyDescent="0.3">
      <c r="A19" s="170"/>
      <c r="B19" s="173"/>
      <c r="C19" s="173"/>
      <c r="D19" s="16">
        <v>2</v>
      </c>
      <c r="E19" s="16"/>
      <c r="F19" s="13" t="s">
        <v>40</v>
      </c>
      <c r="G19" s="51" t="s">
        <v>41</v>
      </c>
      <c r="H19" s="51"/>
      <c r="I19" s="56"/>
      <c r="J19" s="56"/>
      <c r="K19" s="56"/>
      <c r="L19" s="56"/>
      <c r="M19" s="57"/>
      <c r="N19" s="54">
        <v>7</v>
      </c>
      <c r="O19" s="20">
        <f t="shared" si="1"/>
        <v>43388</v>
      </c>
      <c r="P19" s="21">
        <f t="shared" si="0"/>
        <v>43394</v>
      </c>
    </row>
    <row r="20" spans="1:16" s="54" customFormat="1" ht="19.5" customHeight="1" thickBot="1" x14ac:dyDescent="0.3">
      <c r="A20" s="168">
        <v>3</v>
      </c>
      <c r="B20" s="172">
        <f>O15</f>
        <v>43360</v>
      </c>
      <c r="C20" s="172">
        <f>P15</f>
        <v>43366</v>
      </c>
      <c r="D20" s="16">
        <v>3</v>
      </c>
      <c r="E20" s="16"/>
      <c r="F20" s="13" t="s">
        <v>40</v>
      </c>
      <c r="G20" s="51" t="s">
        <v>42</v>
      </c>
      <c r="H20" s="51"/>
      <c r="I20" s="56"/>
      <c r="J20" s="56"/>
      <c r="K20" s="56"/>
      <c r="L20" s="56"/>
      <c r="M20" s="57"/>
      <c r="N20" s="54">
        <v>8</v>
      </c>
      <c r="O20" s="20">
        <f t="shared" si="1"/>
        <v>43395</v>
      </c>
      <c r="P20" s="21">
        <f t="shared" si="0"/>
        <v>43401</v>
      </c>
    </row>
    <row r="21" spans="1:16" s="54" customFormat="1" ht="19.5" customHeight="1" thickBot="1" x14ac:dyDescent="0.3">
      <c r="A21" s="170"/>
      <c r="B21" s="173"/>
      <c r="C21" s="173"/>
      <c r="D21" s="16">
        <v>3</v>
      </c>
      <c r="E21" s="16"/>
      <c r="F21" s="13" t="s">
        <v>43</v>
      </c>
      <c r="G21" s="51" t="s">
        <v>44</v>
      </c>
      <c r="H21" s="51"/>
      <c r="I21" s="56"/>
      <c r="J21" s="56"/>
      <c r="K21" s="56"/>
      <c r="L21" s="56"/>
      <c r="M21" s="57"/>
      <c r="N21" s="54">
        <v>9</v>
      </c>
      <c r="O21" s="20">
        <f t="shared" si="1"/>
        <v>43402</v>
      </c>
      <c r="P21" s="21">
        <f t="shared" si="0"/>
        <v>43408</v>
      </c>
    </row>
    <row r="22" spans="1:16" s="54" customFormat="1" ht="19.5" customHeight="1" thickBot="1" x14ac:dyDescent="0.3">
      <c r="A22" s="68">
        <v>4</v>
      </c>
      <c r="B22" s="65">
        <f>O16</f>
        <v>43367</v>
      </c>
      <c r="C22" s="65">
        <f>P16</f>
        <v>43373</v>
      </c>
      <c r="D22" s="16">
        <v>6</v>
      </c>
      <c r="E22" s="16"/>
      <c r="F22" s="13" t="s">
        <v>43</v>
      </c>
      <c r="G22" s="51" t="s">
        <v>45</v>
      </c>
      <c r="H22" s="51"/>
      <c r="I22" s="56"/>
      <c r="J22" s="56"/>
      <c r="K22" s="56"/>
      <c r="L22" s="56"/>
      <c r="M22" s="57"/>
      <c r="N22" s="54">
        <v>10</v>
      </c>
      <c r="O22" s="20">
        <f t="shared" si="1"/>
        <v>43409</v>
      </c>
      <c r="P22" s="21">
        <f t="shared" si="0"/>
        <v>43415</v>
      </c>
    </row>
    <row r="23" spans="1:16" s="54" customFormat="1" ht="19.5" customHeight="1" thickBot="1" x14ac:dyDescent="0.3">
      <c r="A23" s="169">
        <v>5</v>
      </c>
      <c r="B23" s="172">
        <f>O17</f>
        <v>43374</v>
      </c>
      <c r="C23" s="172">
        <f>P17</f>
        <v>43380</v>
      </c>
      <c r="D23" s="16">
        <v>1</v>
      </c>
      <c r="E23" s="16"/>
      <c r="F23" s="13" t="s">
        <v>43</v>
      </c>
      <c r="G23" s="51" t="s">
        <v>45</v>
      </c>
      <c r="H23" s="51"/>
      <c r="I23" s="56"/>
      <c r="J23" s="56"/>
      <c r="K23" s="56"/>
      <c r="L23" s="56"/>
      <c r="M23" s="57"/>
      <c r="N23" s="54">
        <v>11</v>
      </c>
      <c r="O23" s="20">
        <f t="shared" si="1"/>
        <v>43416</v>
      </c>
      <c r="P23" s="21">
        <f t="shared" si="0"/>
        <v>43422</v>
      </c>
    </row>
    <row r="24" spans="1:16" s="54" customFormat="1" ht="19.5" customHeight="1" thickBot="1" x14ac:dyDescent="0.3">
      <c r="A24" s="170"/>
      <c r="B24" s="173"/>
      <c r="C24" s="173"/>
      <c r="D24" s="16">
        <v>5</v>
      </c>
      <c r="E24" s="16"/>
      <c r="F24" s="13" t="s">
        <v>46</v>
      </c>
      <c r="G24" s="51" t="s">
        <v>47</v>
      </c>
      <c r="H24" s="51"/>
      <c r="I24" s="58"/>
      <c r="J24" s="58"/>
      <c r="K24" s="58"/>
      <c r="L24" s="58"/>
      <c r="M24" s="59"/>
      <c r="N24" s="54">
        <v>12</v>
      </c>
      <c r="O24" s="20">
        <f t="shared" si="1"/>
        <v>43423</v>
      </c>
      <c r="P24" s="21">
        <f t="shared" si="0"/>
        <v>43429</v>
      </c>
    </row>
    <row r="25" spans="1:16" s="54" customFormat="1" ht="19.5" customHeight="1" thickBot="1" x14ac:dyDescent="0.3">
      <c r="A25" s="168">
        <v>6</v>
      </c>
      <c r="B25" s="174">
        <f>O18</f>
        <v>43381</v>
      </c>
      <c r="C25" s="174">
        <f>P18</f>
        <v>43387</v>
      </c>
      <c r="D25" s="16">
        <v>5</v>
      </c>
      <c r="E25" s="16"/>
      <c r="F25" s="13" t="s">
        <v>48</v>
      </c>
      <c r="G25" s="51" t="s">
        <v>49</v>
      </c>
      <c r="H25" s="51"/>
      <c r="I25" s="55"/>
      <c r="J25" s="55"/>
      <c r="K25" s="55"/>
      <c r="L25" s="55"/>
      <c r="M25" s="60"/>
      <c r="N25" s="54">
        <v>13</v>
      </c>
      <c r="O25" s="20">
        <f t="shared" si="1"/>
        <v>43430</v>
      </c>
      <c r="P25" s="21">
        <f t="shared" si="0"/>
        <v>43436</v>
      </c>
    </row>
    <row r="26" spans="1:16" s="54" customFormat="1" ht="19.5" customHeight="1" thickBot="1" x14ac:dyDescent="0.3">
      <c r="A26" s="170"/>
      <c r="B26" s="173"/>
      <c r="C26" s="173"/>
      <c r="D26" s="16">
        <v>1</v>
      </c>
      <c r="E26" s="16"/>
      <c r="F26" s="13" t="s">
        <v>50</v>
      </c>
      <c r="G26" s="51" t="s">
        <v>51</v>
      </c>
      <c r="H26" s="51"/>
      <c r="I26" s="55"/>
      <c r="J26" s="55"/>
      <c r="K26" s="55"/>
      <c r="L26" s="55"/>
      <c r="M26" s="60"/>
      <c r="N26" s="54">
        <v>14</v>
      </c>
      <c r="O26" s="20">
        <f t="shared" si="1"/>
        <v>43437</v>
      </c>
      <c r="P26" s="21">
        <f t="shared" si="0"/>
        <v>43443</v>
      </c>
    </row>
    <row r="27" spans="1:16" s="54" customFormat="1" ht="19.5" customHeight="1" thickBot="1" x14ac:dyDescent="0.3">
      <c r="A27" s="66">
        <v>7</v>
      </c>
      <c r="B27" s="65">
        <f>O19</f>
        <v>43388</v>
      </c>
      <c r="C27" s="65">
        <f>P19</f>
        <v>43394</v>
      </c>
      <c r="D27" s="16">
        <v>6</v>
      </c>
      <c r="E27" s="16"/>
      <c r="F27" s="13" t="s">
        <v>50</v>
      </c>
      <c r="G27" s="51" t="s">
        <v>52</v>
      </c>
      <c r="H27" s="51"/>
      <c r="I27" s="55"/>
      <c r="J27" s="55"/>
      <c r="K27" s="55"/>
      <c r="L27" s="55"/>
      <c r="M27" s="60"/>
      <c r="N27" s="54">
        <v>15</v>
      </c>
      <c r="O27" s="20">
        <f t="shared" si="1"/>
        <v>43444</v>
      </c>
      <c r="P27" s="21">
        <f t="shared" si="0"/>
        <v>43450</v>
      </c>
    </row>
    <row r="28" spans="1:16" s="54" customFormat="1" ht="19.5" customHeight="1" thickBot="1" x14ac:dyDescent="0.3">
      <c r="A28" s="169">
        <v>8</v>
      </c>
      <c r="B28" s="174">
        <f>O20</f>
        <v>43395</v>
      </c>
      <c r="C28" s="174">
        <f>P20</f>
        <v>43401</v>
      </c>
      <c r="D28" s="16">
        <v>3</v>
      </c>
      <c r="E28" s="16"/>
      <c r="F28" s="13" t="s">
        <v>50</v>
      </c>
      <c r="G28" s="51" t="s">
        <v>52</v>
      </c>
      <c r="H28" s="51"/>
      <c r="I28" s="55"/>
      <c r="J28" s="55"/>
      <c r="K28" s="55"/>
      <c r="L28" s="55"/>
      <c r="M28" s="60"/>
      <c r="N28" s="54">
        <v>16</v>
      </c>
      <c r="O28" s="20">
        <f t="shared" si="1"/>
        <v>43451</v>
      </c>
      <c r="P28" s="21">
        <f t="shared" si="0"/>
        <v>43457</v>
      </c>
    </row>
    <row r="29" spans="1:16" s="54" customFormat="1" ht="19.5" customHeight="1" thickBot="1" x14ac:dyDescent="0.3">
      <c r="A29" s="170"/>
      <c r="B29" s="173"/>
      <c r="C29" s="173"/>
      <c r="D29" s="16">
        <v>3</v>
      </c>
      <c r="E29" s="16"/>
      <c r="F29" s="13" t="s">
        <v>13</v>
      </c>
      <c r="G29" s="51" t="s">
        <v>53</v>
      </c>
      <c r="H29" s="51"/>
      <c r="I29" s="55"/>
      <c r="J29" s="55"/>
      <c r="K29" s="55"/>
      <c r="L29" s="55"/>
      <c r="M29" s="60"/>
      <c r="N29" s="54">
        <v>17</v>
      </c>
      <c r="O29" s="20">
        <f t="shared" si="1"/>
        <v>43458</v>
      </c>
      <c r="P29" s="21">
        <f t="shared" si="0"/>
        <v>43464</v>
      </c>
    </row>
    <row r="30" spans="1:16" s="54" customFormat="1" ht="19.5" customHeight="1" thickBot="1" x14ac:dyDescent="0.3">
      <c r="A30" s="168">
        <v>9</v>
      </c>
      <c r="B30" s="172">
        <f>O21</f>
        <v>43402</v>
      </c>
      <c r="C30" s="172">
        <f>P21</f>
        <v>43408</v>
      </c>
      <c r="D30" s="16">
        <v>2</v>
      </c>
      <c r="E30" s="16"/>
      <c r="F30" s="13" t="s">
        <v>13</v>
      </c>
      <c r="G30" s="51" t="s">
        <v>54</v>
      </c>
      <c r="H30" s="51"/>
      <c r="I30" s="55"/>
      <c r="J30" s="55"/>
      <c r="K30" s="55"/>
      <c r="L30" s="55"/>
      <c r="M30" s="60"/>
      <c r="N30" s="54">
        <v>18</v>
      </c>
      <c r="O30" s="20">
        <f t="shared" si="1"/>
        <v>43465</v>
      </c>
      <c r="P30" s="21">
        <f t="shared" si="0"/>
        <v>43471</v>
      </c>
    </row>
    <row r="31" spans="1:16" s="54" customFormat="1" ht="19.5" customHeight="1" thickBot="1" x14ac:dyDescent="0.3">
      <c r="A31" s="170"/>
      <c r="B31" s="173"/>
      <c r="C31" s="173"/>
      <c r="D31" s="16">
        <v>4</v>
      </c>
      <c r="E31" s="16"/>
      <c r="F31" s="13" t="s">
        <v>55</v>
      </c>
      <c r="G31" s="51" t="s">
        <v>56</v>
      </c>
      <c r="H31" s="51"/>
      <c r="I31" s="56"/>
      <c r="J31" s="56"/>
      <c r="K31" s="56"/>
      <c r="L31" s="56"/>
      <c r="M31" s="57"/>
      <c r="N31" s="54">
        <v>19</v>
      </c>
      <c r="O31" s="20">
        <f t="shared" si="1"/>
        <v>43472</v>
      </c>
      <c r="P31" s="21">
        <f t="shared" si="0"/>
        <v>43478</v>
      </c>
    </row>
    <row r="32" spans="1:16" s="54" customFormat="1" ht="19.5" customHeight="1" thickBot="1" x14ac:dyDescent="0.3">
      <c r="A32" s="168">
        <v>10</v>
      </c>
      <c r="B32" s="172">
        <f>O22</f>
        <v>43409</v>
      </c>
      <c r="C32" s="172">
        <f>P22</f>
        <v>43415</v>
      </c>
      <c r="D32" s="16">
        <v>1</v>
      </c>
      <c r="E32" s="16"/>
      <c r="F32" s="13" t="s">
        <v>55</v>
      </c>
      <c r="G32" s="51" t="s">
        <v>57</v>
      </c>
      <c r="H32" s="51"/>
      <c r="I32" s="55"/>
      <c r="J32" s="55"/>
      <c r="K32" s="55"/>
      <c r="L32" s="55"/>
      <c r="M32" s="60"/>
      <c r="N32" s="54">
        <v>20</v>
      </c>
      <c r="O32" s="20">
        <f t="shared" si="1"/>
        <v>43479</v>
      </c>
      <c r="P32" s="21">
        <f t="shared" si="0"/>
        <v>43485</v>
      </c>
    </row>
    <row r="33" spans="1:16" s="54" customFormat="1" ht="19.5" customHeight="1" thickBot="1" x14ac:dyDescent="0.3">
      <c r="A33" s="170"/>
      <c r="B33" s="173"/>
      <c r="C33" s="173"/>
      <c r="D33" s="16">
        <v>5</v>
      </c>
      <c r="E33" s="16"/>
      <c r="F33" s="13" t="s">
        <v>17</v>
      </c>
      <c r="G33" s="51" t="s">
        <v>58</v>
      </c>
      <c r="H33" s="51"/>
      <c r="I33" s="56"/>
      <c r="J33" s="56"/>
      <c r="K33" s="56"/>
      <c r="L33" s="56"/>
      <c r="M33" s="57"/>
      <c r="N33" s="54">
        <v>21</v>
      </c>
      <c r="O33" s="20">
        <f t="shared" si="1"/>
        <v>43486</v>
      </c>
      <c r="P33" s="21">
        <f t="shared" si="0"/>
        <v>43492</v>
      </c>
    </row>
    <row r="34" spans="1:16" s="1" customFormat="1" x14ac:dyDescent="0.25">
      <c r="A34" s="8"/>
      <c r="B34" s="9"/>
      <c r="C34" s="2"/>
      <c r="D34" s="2"/>
      <c r="E34" s="22"/>
      <c r="F34" s="50"/>
      <c r="G34" s="10"/>
      <c r="H34" s="10"/>
      <c r="I34" s="10"/>
      <c r="J34" s="10"/>
      <c r="K34" s="10"/>
      <c r="L34" s="10"/>
      <c r="M34" s="10"/>
    </row>
    <row r="35" spans="1:16" s="1" customFormat="1" ht="17.25" customHeight="1" x14ac:dyDescent="0.2">
      <c r="D35" s="11"/>
      <c r="E35" s="12"/>
      <c r="G35" s="11"/>
      <c r="H35" s="11"/>
      <c r="I35" s="11"/>
      <c r="J35" s="11"/>
      <c r="K35" s="194" t="s">
        <v>61</v>
      </c>
      <c r="L35" s="194"/>
      <c r="M35" s="194"/>
    </row>
    <row r="36" spans="1:16" s="4" customFormat="1" ht="19.5" customHeight="1" x14ac:dyDescent="0.25">
      <c r="B36" s="46" t="s">
        <v>62</v>
      </c>
      <c r="D36" s="44"/>
      <c r="E36" s="197" t="s">
        <v>11</v>
      </c>
      <c r="F36" s="197"/>
      <c r="G36" s="197"/>
      <c r="H36" s="197"/>
      <c r="I36" s="197"/>
      <c r="J36" s="44"/>
      <c r="K36" s="197" t="s">
        <v>10</v>
      </c>
      <c r="L36" s="197"/>
      <c r="M36" s="197"/>
    </row>
    <row r="37" spans="1:16" s="1" customFormat="1" ht="17.25" customHeight="1" x14ac:dyDescent="0.2">
      <c r="A37" s="11"/>
      <c r="B37" s="12" t="s">
        <v>12</v>
      </c>
      <c r="C37" s="11"/>
      <c r="D37" s="12"/>
      <c r="E37" s="196" t="s">
        <v>12</v>
      </c>
      <c r="F37" s="196"/>
      <c r="G37" s="196"/>
      <c r="H37" s="196"/>
      <c r="I37" s="196"/>
      <c r="J37" s="12"/>
      <c r="K37" s="194" t="s">
        <v>12</v>
      </c>
      <c r="L37" s="194"/>
      <c r="M37" s="194"/>
    </row>
    <row r="38" spans="1:16" s="1" customFormat="1" x14ac:dyDescent="0.2">
      <c r="B38" s="12"/>
      <c r="D38" s="12"/>
      <c r="E38" s="11"/>
      <c r="F38" s="11"/>
      <c r="G38" s="11"/>
      <c r="H38" s="11"/>
      <c r="I38" s="11"/>
      <c r="J38" s="11"/>
      <c r="K38" s="11"/>
      <c r="L38" s="11"/>
      <c r="M38" s="11"/>
    </row>
    <row r="39" spans="1:16" s="1" customFormat="1" x14ac:dyDescent="0.2">
      <c r="B39" s="12"/>
      <c r="D39" s="12"/>
      <c r="E39" s="11"/>
      <c r="F39" s="11"/>
      <c r="G39" s="11"/>
      <c r="H39" s="11"/>
      <c r="I39" s="11"/>
      <c r="J39" s="11"/>
      <c r="K39" s="11"/>
      <c r="L39" s="11"/>
      <c r="M39" s="11"/>
    </row>
    <row r="40" spans="1:16" s="1" customFormat="1" x14ac:dyDescent="0.2">
      <c r="C40" s="49"/>
      <c r="D40" s="49"/>
      <c r="E40" s="11"/>
      <c r="F40" s="11"/>
      <c r="G40" s="11"/>
      <c r="H40" s="11"/>
      <c r="I40" s="11"/>
      <c r="J40" s="11"/>
      <c r="K40" s="11"/>
      <c r="L40" s="11"/>
      <c r="M40" s="11"/>
    </row>
    <row r="41" spans="1:16" s="4" customFormat="1" ht="17.25" customHeight="1" x14ac:dyDescent="0.2">
      <c r="B41" s="49" t="s">
        <v>6</v>
      </c>
      <c r="D41" s="44"/>
      <c r="E41" s="186" t="s">
        <v>59</v>
      </c>
      <c r="F41" s="186"/>
      <c r="G41" s="186"/>
      <c r="H41" s="186"/>
      <c r="I41" s="186"/>
      <c r="J41" s="44"/>
      <c r="K41" s="186" t="s">
        <v>6</v>
      </c>
      <c r="L41" s="186"/>
      <c r="M41" s="186"/>
    </row>
    <row r="42" spans="1:16" s="1" customFormat="1" x14ac:dyDescent="0.2">
      <c r="A42" s="194"/>
      <c r="B42" s="198"/>
      <c r="C42" s="198"/>
      <c r="D42" s="12"/>
      <c r="E42" s="194"/>
      <c r="F42" s="195"/>
      <c r="G42" s="195"/>
      <c r="H42" s="3"/>
      <c r="I42" s="12"/>
      <c r="J42" s="12"/>
      <c r="K42" s="194"/>
      <c r="L42" s="195"/>
      <c r="M42" s="195"/>
    </row>
    <row r="43" spans="1:16" s="1" customFormat="1" ht="15.75" customHeight="1" x14ac:dyDescent="0.2">
      <c r="A43" s="194"/>
      <c r="B43" s="198"/>
      <c r="C43" s="198"/>
      <c r="D43" s="12"/>
      <c r="F43" s="12"/>
      <c r="G43" s="12"/>
      <c r="H43" s="12"/>
      <c r="I43" s="12"/>
      <c r="J43" s="12"/>
      <c r="K43" s="194"/>
      <c r="L43" s="194"/>
      <c r="M43" s="194"/>
    </row>
    <row r="44" spans="1:16" s="1" customFormat="1" x14ac:dyDescent="0.2">
      <c r="A44" s="194"/>
      <c r="B44" s="198"/>
      <c r="C44" s="198"/>
      <c r="D44" s="12"/>
      <c r="E44" s="11"/>
      <c r="F44" s="11"/>
      <c r="G44" s="12"/>
      <c r="H44" s="12"/>
      <c r="I44" s="11"/>
      <c r="J44" s="11"/>
      <c r="K44" s="194"/>
      <c r="L44" s="195"/>
      <c r="M44" s="195"/>
    </row>
    <row r="45" spans="1:16" s="1" customFormat="1" x14ac:dyDescent="0.2">
      <c r="A45" s="194"/>
      <c r="B45" s="198"/>
      <c r="C45" s="198"/>
      <c r="D45" s="12"/>
      <c r="E45" s="195"/>
      <c r="F45" s="195"/>
      <c r="G45" s="195"/>
      <c r="H45" s="195"/>
      <c r="I45" s="195"/>
      <c r="J45" s="3"/>
      <c r="K45" s="11"/>
      <c r="L45" s="11"/>
      <c r="M45" s="11"/>
    </row>
    <row r="46" spans="1:16" s="1" customFormat="1" x14ac:dyDescent="0.2">
      <c r="A46" s="11"/>
      <c r="B46" s="11"/>
      <c r="D46" s="12"/>
      <c r="K46" s="194"/>
      <c r="L46" s="195"/>
      <c r="M46" s="195"/>
    </row>
    <row r="47" spans="1:16" s="1" customFormat="1" x14ac:dyDescent="0.25">
      <c r="A47" s="15"/>
      <c r="B47" s="15"/>
      <c r="C47" s="15"/>
      <c r="D47" s="12"/>
      <c r="E47" s="15"/>
      <c r="F47" s="11"/>
    </row>
    <row r="48" spans="1:16" s="1" customFormat="1" x14ac:dyDescent="0.25">
      <c r="A48" s="15"/>
      <c r="B48" s="15"/>
      <c r="C48" s="15"/>
      <c r="E48" s="15"/>
      <c r="F48" s="15"/>
      <c r="G48" s="15"/>
      <c r="H48" s="15"/>
      <c r="I48" s="15"/>
      <c r="J48" s="15"/>
      <c r="K48" s="15"/>
      <c r="L48" s="15"/>
      <c r="M48" s="15"/>
    </row>
    <row r="49" spans="1:13" s="1" customFormat="1" x14ac:dyDescent="0.25">
      <c r="A49" s="15"/>
      <c r="B49" s="15"/>
      <c r="C49" s="15"/>
      <c r="D49" s="11"/>
      <c r="E49" s="15"/>
      <c r="F49" s="15"/>
      <c r="G49" s="15"/>
      <c r="H49" s="15"/>
      <c r="I49" s="15"/>
      <c r="J49" s="15"/>
      <c r="K49" s="15"/>
      <c r="L49" s="15"/>
      <c r="M49" s="15"/>
    </row>
    <row r="50" spans="1:13" s="1" customFormat="1" x14ac:dyDescent="0.25">
      <c r="A50" s="15"/>
      <c r="B50" s="15"/>
      <c r="C50" s="15"/>
      <c r="E50" s="15"/>
      <c r="F50" s="15"/>
      <c r="G50" s="15"/>
      <c r="H50" s="15"/>
      <c r="I50" s="15"/>
      <c r="J50" s="15"/>
      <c r="K50" s="15"/>
      <c r="L50" s="15"/>
      <c r="M50" s="15"/>
    </row>
    <row r="51" spans="1:13" s="1" customFormat="1" x14ac:dyDescent="0.25">
      <c r="A51" s="15"/>
      <c r="B51" s="15"/>
      <c r="C51" s="15"/>
      <c r="E51" s="15"/>
      <c r="F51" s="15"/>
      <c r="G51" s="15"/>
      <c r="H51" s="15"/>
      <c r="I51" s="15"/>
      <c r="J51" s="15"/>
      <c r="K51" s="15"/>
      <c r="L51" s="15"/>
      <c r="M51" s="15"/>
    </row>
    <row r="52" spans="1:13" s="1" customFormat="1" x14ac:dyDescent="0.25">
      <c r="A52" s="15"/>
      <c r="B52" s="15"/>
      <c r="C52" s="15"/>
      <c r="D52" s="11"/>
      <c r="E52" s="15"/>
      <c r="F52" s="15"/>
      <c r="G52" s="15"/>
      <c r="H52" s="15"/>
      <c r="I52" s="15"/>
      <c r="J52" s="15"/>
      <c r="K52" s="15"/>
      <c r="L52" s="15"/>
      <c r="M52" s="15"/>
    </row>
    <row r="53" spans="1:13" s="1" customFormat="1" x14ac:dyDescent="0.25">
      <c r="A53" s="15"/>
      <c r="B53" s="15"/>
      <c r="C53" s="15"/>
      <c r="D53" s="11"/>
      <c r="E53" s="15"/>
      <c r="F53" s="15"/>
      <c r="G53" s="15"/>
      <c r="H53" s="15"/>
      <c r="I53" s="15"/>
      <c r="J53" s="15"/>
      <c r="K53" s="15"/>
      <c r="L53" s="15"/>
      <c r="M53" s="15"/>
    </row>
    <row r="54" spans="1:13" s="1" customFormat="1" x14ac:dyDescent="0.25">
      <c r="A54" s="15"/>
      <c r="B54" s="15"/>
      <c r="C54" s="15"/>
      <c r="D54" s="11"/>
      <c r="E54" s="15"/>
      <c r="F54" s="15"/>
      <c r="G54" s="15"/>
      <c r="H54" s="15"/>
      <c r="I54" s="15"/>
      <c r="J54" s="15"/>
      <c r="K54" s="15"/>
      <c r="L54" s="15"/>
      <c r="M54" s="15"/>
    </row>
    <row r="55" spans="1:13" s="1" customFormat="1" x14ac:dyDescent="0.25">
      <c r="A55" s="15"/>
      <c r="B55" s="15"/>
      <c r="C55" s="15"/>
      <c r="D55" s="11"/>
      <c r="E55" s="15"/>
      <c r="F55" s="15"/>
      <c r="G55" s="15"/>
      <c r="H55" s="15"/>
      <c r="I55" s="15"/>
      <c r="J55" s="15"/>
      <c r="K55" s="15"/>
      <c r="L55" s="15"/>
      <c r="M55" s="15"/>
    </row>
    <row r="56" spans="1:13" s="1" customFormat="1" x14ac:dyDescent="0.25">
      <c r="A56" s="15"/>
      <c r="B56" s="15"/>
      <c r="C56" s="15"/>
      <c r="D56" s="11"/>
      <c r="E56" s="15"/>
      <c r="F56" s="15"/>
      <c r="G56" s="15"/>
      <c r="H56" s="15"/>
      <c r="I56" s="15"/>
      <c r="J56" s="15"/>
      <c r="K56" s="15"/>
      <c r="L56" s="15"/>
      <c r="M56" s="15"/>
    </row>
    <row r="57" spans="1:13" s="1" customForma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</sheetData>
  <mergeCells count="55">
    <mergeCell ref="E41:I41"/>
    <mergeCell ref="E42:G42"/>
    <mergeCell ref="E36:I36"/>
    <mergeCell ref="B30:B31"/>
    <mergeCell ref="A30:A31"/>
    <mergeCell ref="A32:A33"/>
    <mergeCell ref="B32:B33"/>
    <mergeCell ref="C32:C33"/>
    <mergeCell ref="C30:C31"/>
    <mergeCell ref="A5:M5"/>
    <mergeCell ref="K46:M46"/>
    <mergeCell ref="K35:M35"/>
    <mergeCell ref="E37:I37"/>
    <mergeCell ref="K37:M37"/>
    <mergeCell ref="E15:E16"/>
    <mergeCell ref="K36:M36"/>
    <mergeCell ref="K41:M41"/>
    <mergeCell ref="A44:C44"/>
    <mergeCell ref="K44:M44"/>
    <mergeCell ref="A45:C45"/>
    <mergeCell ref="E45:I45"/>
    <mergeCell ref="A43:C43"/>
    <mergeCell ref="K43:M43"/>
    <mergeCell ref="A42:C42"/>
    <mergeCell ref="K42:M42"/>
    <mergeCell ref="K7:M7"/>
    <mergeCell ref="H8:I8"/>
    <mergeCell ref="K8:M8"/>
    <mergeCell ref="C28:C29"/>
    <mergeCell ref="C25:C26"/>
    <mergeCell ref="C23:C24"/>
    <mergeCell ref="C20:C21"/>
    <mergeCell ref="C18:C19"/>
    <mergeCell ref="A28:A29"/>
    <mergeCell ref="B28:B29"/>
    <mergeCell ref="B25:B26"/>
    <mergeCell ref="B23:B24"/>
    <mergeCell ref="A25:A26"/>
    <mergeCell ref="A23:A24"/>
    <mergeCell ref="A15:A17"/>
    <mergeCell ref="A18:A19"/>
    <mergeCell ref="A20:A21"/>
    <mergeCell ref="H3:M3"/>
    <mergeCell ref="B20:B21"/>
    <mergeCell ref="B18:B19"/>
    <mergeCell ref="B15:B17"/>
    <mergeCell ref="F15:F16"/>
    <mergeCell ref="C15:C17"/>
    <mergeCell ref="D15:D16"/>
    <mergeCell ref="A11:M11"/>
    <mergeCell ref="D13:D14"/>
    <mergeCell ref="E13:E14"/>
    <mergeCell ref="F13:M13"/>
    <mergeCell ref="F14:M14"/>
    <mergeCell ref="A4:P4"/>
  </mergeCells>
  <pageMargins left="0.5" right="0" top="0.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abSelected="1" topLeftCell="A19" zoomScale="80" zoomScaleNormal="80" workbookViewId="0">
      <selection activeCell="E35" sqref="E35"/>
    </sheetView>
  </sheetViews>
  <sheetFormatPr defaultRowHeight="16.5" x14ac:dyDescent="0.25"/>
  <cols>
    <col min="1" max="1" width="11" style="15" customWidth="1"/>
    <col min="2" max="3" width="11.140625" style="15" customWidth="1"/>
    <col min="4" max="4" width="11.85546875" style="15" customWidth="1"/>
    <col min="5" max="5" width="9.42578125" style="15" customWidth="1"/>
    <col min="6" max="6" width="8.42578125" style="15" customWidth="1"/>
    <col min="7" max="7" width="3.5703125" style="15" customWidth="1"/>
    <col min="8" max="8" width="8.7109375" style="15" customWidth="1"/>
    <col min="9" max="9" width="13.5703125" style="15" customWidth="1"/>
    <col min="10" max="10" width="14.28515625" style="15" customWidth="1"/>
    <col min="11" max="11" width="7.85546875" style="15" customWidth="1"/>
    <col min="12" max="12" width="16.140625" style="15" customWidth="1"/>
    <col min="13" max="13" width="16.28515625" style="15" customWidth="1"/>
    <col min="14" max="14" width="9.140625" style="15"/>
    <col min="15" max="16" width="12.5703125" style="15" customWidth="1"/>
    <col min="17" max="16384" width="9.140625" style="15"/>
  </cols>
  <sheetData>
    <row r="1" spans="1:17" ht="17.100000000000001" customHeight="1" x14ac:dyDescent="0.25">
      <c r="C1" s="47" t="s">
        <v>65</v>
      </c>
      <c r="D1" s="93"/>
      <c r="E1" s="93"/>
      <c r="F1" s="93"/>
      <c r="G1" s="93"/>
      <c r="J1" s="23"/>
      <c r="K1" s="48" t="s">
        <v>18</v>
      </c>
      <c r="M1" s="23"/>
      <c r="N1" s="23"/>
      <c r="O1" s="24"/>
    </row>
    <row r="2" spans="1:17" ht="17.100000000000001" customHeight="1" x14ac:dyDescent="0.25">
      <c r="C2" s="48" t="s">
        <v>66</v>
      </c>
      <c r="D2" s="92"/>
      <c r="E2" s="93"/>
      <c r="F2" s="93"/>
      <c r="G2" s="93"/>
      <c r="J2" s="23"/>
      <c r="K2" s="48" t="s">
        <v>32</v>
      </c>
      <c r="M2" s="23"/>
      <c r="N2" s="23"/>
    </row>
    <row r="3" spans="1:17" s="27" customFormat="1" ht="12" customHeight="1" x14ac:dyDescent="0.25">
      <c r="A3" s="88"/>
      <c r="B3" s="88"/>
      <c r="C3" s="88" t="s">
        <v>31</v>
      </c>
      <c r="D3" s="87"/>
      <c r="E3" s="26"/>
      <c r="F3" s="26"/>
      <c r="G3" s="26"/>
      <c r="H3" s="171" t="s">
        <v>31</v>
      </c>
      <c r="I3" s="171"/>
      <c r="J3" s="171"/>
      <c r="K3" s="171"/>
      <c r="L3" s="171"/>
      <c r="M3" s="171"/>
      <c r="N3" s="88"/>
    </row>
    <row r="4" spans="1:17" s="27" customFormat="1" ht="12" customHeight="1" x14ac:dyDescent="0.25">
      <c r="A4" s="188"/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</row>
    <row r="5" spans="1:17" s="27" customFormat="1" ht="22.5" x14ac:dyDescent="0.25">
      <c r="A5" s="193" t="s">
        <v>15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40"/>
      <c r="O5" s="40"/>
      <c r="P5" s="40"/>
    </row>
    <row r="6" spans="1:17" s="27" customFormat="1" ht="13.5" customHeight="1" x14ac:dyDescent="0.25">
      <c r="A6" s="11"/>
      <c r="B6" s="11"/>
      <c r="C6" s="94"/>
      <c r="D6" s="29"/>
      <c r="E6" s="29"/>
      <c r="F6" s="29"/>
      <c r="G6" s="29"/>
      <c r="H6" s="29"/>
      <c r="I6" s="94"/>
      <c r="J6" s="94"/>
      <c r="K6" s="94"/>
      <c r="L6" s="94"/>
      <c r="M6" s="94"/>
      <c r="N6" s="94"/>
      <c r="O6" s="94"/>
      <c r="P6" s="94"/>
    </row>
    <row r="7" spans="1:17" s="27" customFormat="1" ht="24" customHeight="1" x14ac:dyDescent="0.25">
      <c r="A7" s="30" t="s">
        <v>19</v>
      </c>
      <c r="C7" s="91"/>
      <c r="D7" s="38" t="s">
        <v>28</v>
      </c>
      <c r="F7" s="38"/>
      <c r="G7" s="38"/>
      <c r="H7" s="89"/>
      <c r="J7" s="31" t="s">
        <v>7</v>
      </c>
      <c r="K7" s="190" t="s">
        <v>64</v>
      </c>
      <c r="L7" s="190"/>
      <c r="M7" s="190"/>
      <c r="N7" s="38"/>
      <c r="O7" s="38"/>
      <c r="P7" s="38"/>
      <c r="Q7" s="11"/>
    </row>
    <row r="8" spans="1:17" s="27" customFormat="1" x14ac:dyDescent="0.25">
      <c r="A8" s="30" t="s">
        <v>20</v>
      </c>
      <c r="B8" s="11"/>
      <c r="C8" s="90" t="s">
        <v>9</v>
      </c>
      <c r="F8" s="11" t="s">
        <v>21</v>
      </c>
      <c r="H8" s="191" t="s">
        <v>142</v>
      </c>
      <c r="I8" s="191"/>
      <c r="J8" s="31" t="s">
        <v>22</v>
      </c>
      <c r="K8" s="192" t="s">
        <v>111</v>
      </c>
      <c r="L8" s="192"/>
      <c r="M8" s="192"/>
      <c r="N8" s="11"/>
      <c r="O8" s="11"/>
      <c r="P8" s="11"/>
    </row>
    <row r="9" spans="1:17" s="27" customFormat="1" x14ac:dyDescent="0.25">
      <c r="A9" s="30" t="s">
        <v>23</v>
      </c>
      <c r="B9" s="11"/>
      <c r="C9" s="11"/>
      <c r="D9" s="11"/>
      <c r="F9" s="11" t="s">
        <v>24</v>
      </c>
      <c r="G9" s="33"/>
      <c r="H9" s="33"/>
      <c r="I9" s="96">
        <f>SUM(D15:D38)</f>
        <v>90</v>
      </c>
      <c r="J9" s="31" t="s">
        <v>25</v>
      </c>
      <c r="L9" s="96">
        <v>0</v>
      </c>
      <c r="N9" s="88"/>
      <c r="O9" s="88"/>
      <c r="P9" s="88"/>
    </row>
    <row r="10" spans="1:17" s="27" customFormat="1" x14ac:dyDescent="0.25">
      <c r="A10" s="34" t="s">
        <v>26</v>
      </c>
      <c r="B10" s="24"/>
      <c r="C10" s="24"/>
      <c r="D10" s="24"/>
      <c r="F10" s="11" t="s">
        <v>24</v>
      </c>
      <c r="G10" s="35"/>
      <c r="H10" s="35"/>
      <c r="I10" s="97">
        <v>0</v>
      </c>
      <c r="J10" s="36" t="s">
        <v>25</v>
      </c>
      <c r="L10" s="97">
        <v>0</v>
      </c>
      <c r="N10" s="88"/>
      <c r="O10" s="88"/>
      <c r="P10" s="88"/>
    </row>
    <row r="11" spans="1:17" s="37" customFormat="1" x14ac:dyDescent="0.2">
      <c r="A11" s="179" t="s">
        <v>27</v>
      </c>
      <c r="B11" s="179"/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39"/>
      <c r="O11" s="39"/>
      <c r="P11" s="39"/>
    </row>
    <row r="12" spans="1:17" s="93" customFormat="1" ht="8.2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93" customFormat="1" ht="17.25" customHeight="1" thickBot="1" x14ac:dyDescent="0.3">
      <c r="A13" s="18" t="s">
        <v>2</v>
      </c>
      <c r="B13" s="17" t="s">
        <v>0</v>
      </c>
      <c r="C13" s="5">
        <f>B15</f>
        <v>43773</v>
      </c>
      <c r="D13" s="180" t="s">
        <v>16</v>
      </c>
      <c r="E13" s="175" t="s">
        <v>14</v>
      </c>
      <c r="F13" s="182" t="s">
        <v>4</v>
      </c>
      <c r="G13" s="183"/>
      <c r="H13" s="183"/>
      <c r="I13" s="183"/>
      <c r="J13" s="183"/>
      <c r="K13" s="183"/>
      <c r="L13" s="183"/>
      <c r="M13" s="184"/>
      <c r="N13" s="19">
        <v>1</v>
      </c>
      <c r="O13" s="20">
        <v>43710</v>
      </c>
      <c r="P13" s="21">
        <f>O13+6</f>
        <v>43716</v>
      </c>
    </row>
    <row r="14" spans="1:17" s="93" customFormat="1" ht="17.25" thickBot="1" x14ac:dyDescent="0.3">
      <c r="A14" s="14" t="s">
        <v>3</v>
      </c>
      <c r="B14" s="6" t="s">
        <v>1</v>
      </c>
      <c r="C14" s="7">
        <f>C25</f>
        <v>43807</v>
      </c>
      <c r="D14" s="181"/>
      <c r="E14" s="178"/>
      <c r="F14" s="185" t="s">
        <v>5</v>
      </c>
      <c r="G14" s="186"/>
      <c r="H14" s="186"/>
      <c r="I14" s="186"/>
      <c r="J14" s="186"/>
      <c r="K14" s="186"/>
      <c r="L14" s="186"/>
      <c r="M14" s="187"/>
      <c r="N14" s="19">
        <v>2</v>
      </c>
      <c r="O14" s="20">
        <f>O13+7</f>
        <v>43717</v>
      </c>
      <c r="P14" s="21">
        <f t="shared" ref="P14" si="0">O14+6</f>
        <v>43723</v>
      </c>
    </row>
    <row r="15" spans="1:17" s="54" customFormat="1" ht="52.5" customHeight="1" thickBot="1" x14ac:dyDescent="0.3">
      <c r="A15" s="199" t="s">
        <v>112</v>
      </c>
      <c r="B15" s="241">
        <f>O22</f>
        <v>43773</v>
      </c>
      <c r="C15" s="241">
        <f>P22</f>
        <v>43779</v>
      </c>
      <c r="D15" s="233">
        <v>5</v>
      </c>
      <c r="E15" s="162"/>
      <c r="F15" s="234" t="s">
        <v>118</v>
      </c>
      <c r="G15" s="235"/>
      <c r="H15" s="235"/>
      <c r="I15" s="235"/>
      <c r="J15" s="235"/>
      <c r="K15" s="235"/>
      <c r="L15" s="235"/>
      <c r="M15" s="236"/>
      <c r="N15" s="19">
        <v>3</v>
      </c>
      <c r="O15" s="20">
        <f t="shared" ref="O15:O41" si="1">O14+7</f>
        <v>43724</v>
      </c>
      <c r="P15" s="21">
        <f t="shared" ref="P15:P41" si="2">O15+6</f>
        <v>43730</v>
      </c>
    </row>
    <row r="16" spans="1:17" s="54" customFormat="1" ht="30.75" customHeight="1" thickBot="1" x14ac:dyDescent="0.3">
      <c r="A16" s="199"/>
      <c r="B16" s="242"/>
      <c r="C16" s="242"/>
      <c r="D16" s="233">
        <v>1</v>
      </c>
      <c r="E16" s="16"/>
      <c r="F16" s="234" t="s">
        <v>119</v>
      </c>
      <c r="G16" s="235"/>
      <c r="H16" s="235"/>
      <c r="I16" s="235"/>
      <c r="J16" s="235"/>
      <c r="K16" s="235"/>
      <c r="L16" s="235"/>
      <c r="M16" s="236"/>
      <c r="N16" s="19">
        <v>4</v>
      </c>
      <c r="O16" s="20">
        <f t="shared" si="1"/>
        <v>43731</v>
      </c>
      <c r="P16" s="21">
        <f t="shared" si="2"/>
        <v>43737</v>
      </c>
    </row>
    <row r="17" spans="1:16" s="54" customFormat="1" ht="19.5" customHeight="1" thickBot="1" x14ac:dyDescent="0.3">
      <c r="A17" s="199"/>
      <c r="B17" s="243"/>
      <c r="C17" s="243"/>
      <c r="D17" s="233">
        <v>4</v>
      </c>
      <c r="E17" s="16"/>
      <c r="F17" s="234" t="s">
        <v>120</v>
      </c>
      <c r="G17" s="235"/>
      <c r="H17" s="235"/>
      <c r="I17" s="235"/>
      <c r="J17" s="235"/>
      <c r="K17" s="235"/>
      <c r="L17" s="235"/>
      <c r="M17" s="236"/>
      <c r="N17" s="19">
        <v>5</v>
      </c>
      <c r="O17" s="20">
        <f t="shared" si="1"/>
        <v>43738</v>
      </c>
      <c r="P17" s="21">
        <f t="shared" si="2"/>
        <v>43744</v>
      </c>
    </row>
    <row r="18" spans="1:16" s="54" customFormat="1" ht="19.5" customHeight="1" thickBot="1" x14ac:dyDescent="0.3">
      <c r="A18" s="199" t="s">
        <v>113</v>
      </c>
      <c r="B18" s="241">
        <f>O23</f>
        <v>43780</v>
      </c>
      <c r="C18" s="241">
        <f>P23</f>
        <v>43786</v>
      </c>
      <c r="D18" s="233">
        <v>5</v>
      </c>
      <c r="E18" s="16"/>
      <c r="F18" s="234" t="s">
        <v>129</v>
      </c>
      <c r="G18" s="235"/>
      <c r="H18" s="235"/>
      <c r="I18" s="235"/>
      <c r="J18" s="235"/>
      <c r="K18" s="235"/>
      <c r="L18" s="235"/>
      <c r="M18" s="236"/>
      <c r="N18" s="19">
        <v>6</v>
      </c>
      <c r="O18" s="20">
        <f t="shared" si="1"/>
        <v>43745</v>
      </c>
      <c r="P18" s="21">
        <f t="shared" si="2"/>
        <v>43751</v>
      </c>
    </row>
    <row r="19" spans="1:16" s="54" customFormat="1" ht="19.5" customHeight="1" thickBot="1" x14ac:dyDescent="0.3">
      <c r="A19" s="199"/>
      <c r="B19" s="242"/>
      <c r="C19" s="242"/>
      <c r="D19" s="233">
        <v>3</v>
      </c>
      <c r="E19" s="16"/>
      <c r="F19" s="234" t="s">
        <v>130</v>
      </c>
      <c r="G19" s="235"/>
      <c r="H19" s="235"/>
      <c r="I19" s="235"/>
      <c r="J19" s="235"/>
      <c r="K19" s="235"/>
      <c r="L19" s="235"/>
      <c r="M19" s="236"/>
      <c r="N19" s="19">
        <v>7</v>
      </c>
      <c r="O19" s="20">
        <f t="shared" si="1"/>
        <v>43752</v>
      </c>
      <c r="P19" s="21">
        <f t="shared" si="2"/>
        <v>43758</v>
      </c>
    </row>
    <row r="20" spans="1:16" s="54" customFormat="1" ht="19.5" customHeight="1" thickBot="1" x14ac:dyDescent="0.3">
      <c r="A20" s="199"/>
      <c r="B20" s="243"/>
      <c r="C20" s="243"/>
      <c r="D20" s="233">
        <v>2</v>
      </c>
      <c r="E20" s="16"/>
      <c r="F20" s="234" t="s">
        <v>121</v>
      </c>
      <c r="G20" s="235"/>
      <c r="H20" s="235"/>
      <c r="I20" s="235"/>
      <c r="J20" s="235"/>
      <c r="K20" s="235"/>
      <c r="L20" s="235"/>
      <c r="M20" s="236"/>
      <c r="N20" s="19">
        <v>8</v>
      </c>
      <c r="O20" s="20">
        <f t="shared" si="1"/>
        <v>43759</v>
      </c>
      <c r="P20" s="21">
        <f t="shared" si="2"/>
        <v>43765</v>
      </c>
    </row>
    <row r="21" spans="1:16" s="54" customFormat="1" ht="19.5" customHeight="1" thickBot="1" x14ac:dyDescent="0.3">
      <c r="A21" s="199" t="s">
        <v>114</v>
      </c>
      <c r="B21" s="241">
        <f>O24</f>
        <v>43787</v>
      </c>
      <c r="C21" s="241">
        <f>P24</f>
        <v>43793</v>
      </c>
      <c r="D21" s="233">
        <v>5</v>
      </c>
      <c r="E21" s="16"/>
      <c r="F21" s="234" t="s">
        <v>131</v>
      </c>
      <c r="G21" s="235"/>
      <c r="H21" s="235"/>
      <c r="I21" s="235"/>
      <c r="J21" s="235"/>
      <c r="K21" s="235"/>
      <c r="L21" s="235"/>
      <c r="M21" s="236"/>
      <c r="N21" s="19">
        <v>9</v>
      </c>
      <c r="O21" s="20">
        <f t="shared" si="1"/>
        <v>43766</v>
      </c>
      <c r="P21" s="21">
        <f t="shared" si="2"/>
        <v>43772</v>
      </c>
    </row>
    <row r="22" spans="1:16" s="54" customFormat="1" ht="19.5" customHeight="1" thickBot="1" x14ac:dyDescent="0.3">
      <c r="A22" s="199"/>
      <c r="B22" s="243"/>
      <c r="C22" s="243"/>
      <c r="D22" s="233">
        <v>5</v>
      </c>
      <c r="E22" s="16"/>
      <c r="F22" s="234" t="s">
        <v>131</v>
      </c>
      <c r="G22" s="235"/>
      <c r="H22" s="235"/>
      <c r="I22" s="235"/>
      <c r="J22" s="235"/>
      <c r="K22" s="235"/>
      <c r="L22" s="235"/>
      <c r="M22" s="236"/>
      <c r="N22" s="19">
        <v>10</v>
      </c>
      <c r="O22" s="20">
        <f t="shared" si="1"/>
        <v>43773</v>
      </c>
      <c r="P22" s="21">
        <f t="shared" si="2"/>
        <v>43779</v>
      </c>
    </row>
    <row r="23" spans="1:16" s="54" customFormat="1" ht="19.5" customHeight="1" thickBot="1" x14ac:dyDescent="0.3">
      <c r="A23" s="199" t="s">
        <v>115</v>
      </c>
      <c r="B23" s="241">
        <f>O25</f>
        <v>43794</v>
      </c>
      <c r="C23" s="241">
        <f>P25</f>
        <v>43800</v>
      </c>
      <c r="D23" s="142">
        <v>5</v>
      </c>
      <c r="E23" s="16"/>
      <c r="F23" s="237" t="s">
        <v>122</v>
      </c>
      <c r="G23" s="238"/>
      <c r="H23" s="238"/>
      <c r="I23" s="238"/>
      <c r="J23" s="238"/>
      <c r="K23" s="238"/>
      <c r="L23" s="238"/>
      <c r="M23" s="239"/>
      <c r="N23" s="19">
        <v>11</v>
      </c>
      <c r="O23" s="20">
        <f t="shared" si="1"/>
        <v>43780</v>
      </c>
      <c r="P23" s="21">
        <f t="shared" si="2"/>
        <v>43786</v>
      </c>
    </row>
    <row r="24" spans="1:16" s="54" customFormat="1" ht="19.5" customHeight="1" thickBot="1" x14ac:dyDescent="0.3">
      <c r="A24" s="199"/>
      <c r="B24" s="243"/>
      <c r="C24" s="243"/>
      <c r="D24" s="142">
        <v>5</v>
      </c>
      <c r="E24" s="16"/>
      <c r="F24" s="237" t="s">
        <v>132</v>
      </c>
      <c r="G24" s="238"/>
      <c r="H24" s="238"/>
      <c r="I24" s="238"/>
      <c r="J24" s="238"/>
      <c r="K24" s="238"/>
      <c r="L24" s="238"/>
      <c r="M24" s="239"/>
      <c r="N24" s="19">
        <v>12</v>
      </c>
      <c r="O24" s="20">
        <f t="shared" si="1"/>
        <v>43787</v>
      </c>
      <c r="P24" s="21">
        <f t="shared" si="2"/>
        <v>43793</v>
      </c>
    </row>
    <row r="25" spans="1:16" s="54" customFormat="1" ht="19.5" customHeight="1" thickBot="1" x14ac:dyDescent="0.3">
      <c r="A25" s="199" t="s">
        <v>116</v>
      </c>
      <c r="B25" s="241">
        <f>O26</f>
        <v>43801</v>
      </c>
      <c r="C25" s="241">
        <f>P26</f>
        <v>43807</v>
      </c>
      <c r="D25" s="233">
        <v>2</v>
      </c>
      <c r="E25" s="16"/>
      <c r="F25" s="237" t="s">
        <v>132</v>
      </c>
      <c r="G25" s="238"/>
      <c r="H25" s="238"/>
      <c r="I25" s="238"/>
      <c r="J25" s="238"/>
      <c r="K25" s="238"/>
      <c r="L25" s="238"/>
      <c r="M25" s="239"/>
      <c r="N25" s="19">
        <v>13</v>
      </c>
      <c r="O25" s="20">
        <f t="shared" si="1"/>
        <v>43794</v>
      </c>
      <c r="P25" s="21">
        <f t="shared" si="2"/>
        <v>43800</v>
      </c>
    </row>
    <row r="26" spans="1:16" s="54" customFormat="1" ht="19.5" customHeight="1" thickBot="1" x14ac:dyDescent="0.3">
      <c r="A26" s="199"/>
      <c r="B26" s="242"/>
      <c r="C26" s="242"/>
      <c r="D26" s="233">
        <v>3</v>
      </c>
      <c r="E26" s="16"/>
      <c r="F26" s="237" t="s">
        <v>123</v>
      </c>
      <c r="G26" s="238"/>
      <c r="H26" s="238"/>
      <c r="I26" s="238"/>
      <c r="J26" s="238"/>
      <c r="K26" s="238"/>
      <c r="L26" s="238"/>
      <c r="M26" s="239"/>
      <c r="N26" s="19">
        <v>14</v>
      </c>
      <c r="O26" s="20">
        <f t="shared" si="1"/>
        <v>43801</v>
      </c>
      <c r="P26" s="21">
        <f t="shared" si="2"/>
        <v>43807</v>
      </c>
    </row>
    <row r="27" spans="1:16" s="54" customFormat="1" ht="19.5" customHeight="1" thickBot="1" x14ac:dyDescent="0.3">
      <c r="A27" s="199"/>
      <c r="B27" s="242"/>
      <c r="C27" s="242"/>
      <c r="D27" s="233">
        <v>3</v>
      </c>
      <c r="E27" s="16"/>
      <c r="F27" s="237" t="s">
        <v>133</v>
      </c>
      <c r="G27" s="238"/>
      <c r="H27" s="238"/>
      <c r="I27" s="238"/>
      <c r="J27" s="238"/>
      <c r="K27" s="238"/>
      <c r="L27" s="238"/>
      <c r="M27" s="239"/>
      <c r="N27" s="19">
        <v>15</v>
      </c>
      <c r="O27" s="20">
        <f t="shared" si="1"/>
        <v>43808</v>
      </c>
      <c r="P27" s="21">
        <f t="shared" si="2"/>
        <v>43814</v>
      </c>
    </row>
    <row r="28" spans="1:16" s="54" customFormat="1" ht="19.5" customHeight="1" thickBot="1" x14ac:dyDescent="0.3">
      <c r="A28" s="199"/>
      <c r="B28" s="243"/>
      <c r="C28" s="243"/>
      <c r="D28" s="233">
        <v>2</v>
      </c>
      <c r="E28" s="16"/>
      <c r="F28" s="234" t="s">
        <v>124</v>
      </c>
      <c r="G28" s="235"/>
      <c r="H28" s="235"/>
      <c r="I28" s="235"/>
      <c r="J28" s="235"/>
      <c r="K28" s="235"/>
      <c r="L28" s="235"/>
      <c r="M28" s="236"/>
      <c r="N28" s="19">
        <v>16</v>
      </c>
      <c r="O28" s="20">
        <f t="shared" si="1"/>
        <v>43815</v>
      </c>
      <c r="P28" s="21">
        <f t="shared" si="2"/>
        <v>43821</v>
      </c>
    </row>
    <row r="29" spans="1:16" s="54" customFormat="1" ht="19.5" customHeight="1" thickBot="1" x14ac:dyDescent="0.3">
      <c r="A29" s="199" t="s">
        <v>117</v>
      </c>
      <c r="B29" s="241">
        <f>O27</f>
        <v>43808</v>
      </c>
      <c r="C29" s="241">
        <f>P27</f>
        <v>43814</v>
      </c>
      <c r="D29" s="233">
        <v>5</v>
      </c>
      <c r="E29" s="16"/>
      <c r="F29" s="234" t="s">
        <v>134</v>
      </c>
      <c r="G29" s="235"/>
      <c r="H29" s="235"/>
      <c r="I29" s="235"/>
      <c r="J29" s="235"/>
      <c r="K29" s="235"/>
      <c r="L29" s="235"/>
      <c r="M29" s="236"/>
      <c r="N29" s="19">
        <v>17</v>
      </c>
      <c r="O29" s="20">
        <f t="shared" si="1"/>
        <v>43822</v>
      </c>
      <c r="P29" s="21">
        <f t="shared" si="2"/>
        <v>43828</v>
      </c>
    </row>
    <row r="30" spans="1:16" s="54" customFormat="1" ht="19.5" customHeight="1" thickBot="1" x14ac:dyDescent="0.3">
      <c r="A30" s="199"/>
      <c r="B30" s="242"/>
      <c r="C30" s="242"/>
      <c r="D30" s="240">
        <v>5</v>
      </c>
      <c r="E30" s="16"/>
      <c r="F30" s="234" t="s">
        <v>135</v>
      </c>
      <c r="G30" s="235"/>
      <c r="H30" s="235"/>
      <c r="I30" s="235"/>
      <c r="J30" s="235"/>
      <c r="K30" s="235"/>
      <c r="L30" s="235"/>
      <c r="M30" s="236"/>
      <c r="N30" s="19">
        <v>18</v>
      </c>
      <c r="O30" s="20">
        <f t="shared" si="1"/>
        <v>43829</v>
      </c>
      <c r="P30" s="21">
        <f t="shared" si="2"/>
        <v>43835</v>
      </c>
    </row>
    <row r="31" spans="1:16" s="54" customFormat="1" ht="19.5" customHeight="1" thickBot="1" x14ac:dyDescent="0.3">
      <c r="A31" s="199"/>
      <c r="B31" s="243"/>
      <c r="C31" s="243"/>
      <c r="D31" s="233">
        <v>5</v>
      </c>
      <c r="E31" s="16"/>
      <c r="F31" s="237" t="s">
        <v>125</v>
      </c>
      <c r="G31" s="238"/>
      <c r="H31" s="238"/>
      <c r="I31" s="238"/>
      <c r="J31" s="238"/>
      <c r="K31" s="238"/>
      <c r="L31" s="238"/>
      <c r="M31" s="239"/>
      <c r="N31" s="19">
        <v>19</v>
      </c>
      <c r="O31" s="20">
        <f t="shared" si="1"/>
        <v>43836</v>
      </c>
      <c r="P31" s="21">
        <f t="shared" si="2"/>
        <v>43842</v>
      </c>
    </row>
    <row r="32" spans="1:16" s="54" customFormat="1" ht="19.5" customHeight="1" thickBot="1" x14ac:dyDescent="0.3">
      <c r="A32" s="199" t="s">
        <v>127</v>
      </c>
      <c r="B32" s="241">
        <f>O28</f>
        <v>43815</v>
      </c>
      <c r="C32" s="241">
        <f>P28</f>
        <v>43821</v>
      </c>
      <c r="D32" s="233">
        <v>5</v>
      </c>
      <c r="E32" s="16"/>
      <c r="F32" s="237" t="s">
        <v>136</v>
      </c>
      <c r="G32" s="238"/>
      <c r="H32" s="238"/>
      <c r="I32" s="238"/>
      <c r="J32" s="238"/>
      <c r="K32" s="238"/>
      <c r="L32" s="238"/>
      <c r="M32" s="239"/>
      <c r="N32" s="19">
        <v>20</v>
      </c>
      <c r="O32" s="20">
        <f t="shared" si="1"/>
        <v>43843</v>
      </c>
      <c r="P32" s="21">
        <f t="shared" si="2"/>
        <v>43849</v>
      </c>
    </row>
    <row r="33" spans="1:16" s="54" customFormat="1" ht="19.5" customHeight="1" thickBot="1" x14ac:dyDescent="0.3">
      <c r="A33" s="199"/>
      <c r="B33" s="242"/>
      <c r="C33" s="242"/>
      <c r="D33" s="233">
        <v>2</v>
      </c>
      <c r="E33" s="16"/>
      <c r="F33" s="237" t="s">
        <v>137</v>
      </c>
      <c r="G33" s="238"/>
      <c r="H33" s="238"/>
      <c r="I33" s="238"/>
      <c r="J33" s="238"/>
      <c r="K33" s="238"/>
      <c r="L33" s="238"/>
      <c r="M33" s="239"/>
      <c r="N33" s="19">
        <v>21</v>
      </c>
      <c r="O33" s="20">
        <f t="shared" si="1"/>
        <v>43850</v>
      </c>
      <c r="P33" s="21">
        <f t="shared" si="2"/>
        <v>43856</v>
      </c>
    </row>
    <row r="34" spans="1:16" s="54" customFormat="1" ht="19.5" customHeight="1" thickBot="1" x14ac:dyDescent="0.3">
      <c r="A34" s="199"/>
      <c r="B34" s="242"/>
      <c r="C34" s="242"/>
      <c r="D34" s="233">
        <v>3</v>
      </c>
      <c r="E34" s="16"/>
      <c r="F34" s="234" t="s">
        <v>138</v>
      </c>
      <c r="G34" s="235"/>
      <c r="H34" s="235"/>
      <c r="I34" s="235"/>
      <c r="J34" s="235"/>
      <c r="K34" s="235"/>
      <c r="L34" s="235"/>
      <c r="M34" s="236"/>
      <c r="N34" s="19">
        <v>22</v>
      </c>
      <c r="O34" s="20">
        <f t="shared" si="1"/>
        <v>43857</v>
      </c>
      <c r="P34" s="21">
        <f t="shared" si="2"/>
        <v>43863</v>
      </c>
    </row>
    <row r="35" spans="1:16" s="54" customFormat="1" ht="19.5" customHeight="1" thickBot="1" x14ac:dyDescent="0.3">
      <c r="A35" s="199"/>
      <c r="B35" s="243"/>
      <c r="C35" s="243"/>
      <c r="D35" s="233">
        <v>5</v>
      </c>
      <c r="E35" s="16"/>
      <c r="F35" s="234" t="s">
        <v>139</v>
      </c>
      <c r="G35" s="235"/>
      <c r="H35" s="235"/>
      <c r="I35" s="235"/>
      <c r="J35" s="235"/>
      <c r="K35" s="235"/>
      <c r="L35" s="235"/>
      <c r="M35" s="236"/>
      <c r="N35" s="19">
        <v>23</v>
      </c>
      <c r="O35" s="20">
        <f t="shared" si="1"/>
        <v>43864</v>
      </c>
      <c r="P35" s="21">
        <f t="shared" si="2"/>
        <v>43870</v>
      </c>
    </row>
    <row r="36" spans="1:16" s="54" customFormat="1" ht="19.5" customHeight="1" thickBot="1" x14ac:dyDescent="0.3">
      <c r="A36" s="199" t="s">
        <v>128</v>
      </c>
      <c r="B36" s="241">
        <f>O29</f>
        <v>43822</v>
      </c>
      <c r="C36" s="241">
        <f>P29</f>
        <v>43828</v>
      </c>
      <c r="D36" s="233">
        <v>4</v>
      </c>
      <c r="E36" s="16"/>
      <c r="F36" s="234" t="s">
        <v>140</v>
      </c>
      <c r="G36" s="235"/>
      <c r="H36" s="235"/>
      <c r="I36" s="235"/>
      <c r="J36" s="235"/>
      <c r="K36" s="235"/>
      <c r="L36" s="235"/>
      <c r="M36" s="236"/>
      <c r="N36" s="19">
        <v>24</v>
      </c>
      <c r="O36" s="20">
        <f t="shared" si="1"/>
        <v>43871</v>
      </c>
      <c r="P36" s="21">
        <f t="shared" si="2"/>
        <v>43877</v>
      </c>
    </row>
    <row r="37" spans="1:16" s="54" customFormat="1" ht="19.5" customHeight="1" thickBot="1" x14ac:dyDescent="0.3">
      <c r="A37" s="199"/>
      <c r="B37" s="242"/>
      <c r="C37" s="242"/>
      <c r="D37" s="233">
        <v>1</v>
      </c>
      <c r="E37" s="16"/>
      <c r="F37" s="237" t="s">
        <v>126</v>
      </c>
      <c r="G37" s="238"/>
      <c r="H37" s="238"/>
      <c r="I37" s="238"/>
      <c r="J37" s="238"/>
      <c r="K37" s="238"/>
      <c r="L37" s="238"/>
      <c r="M37" s="239"/>
      <c r="N37" s="19">
        <v>25</v>
      </c>
      <c r="O37" s="20">
        <f t="shared" si="1"/>
        <v>43878</v>
      </c>
      <c r="P37" s="21">
        <f t="shared" si="2"/>
        <v>43884</v>
      </c>
    </row>
    <row r="38" spans="1:16" s="54" customFormat="1" ht="19.5" customHeight="1" thickBot="1" x14ac:dyDescent="0.3">
      <c r="A38" s="199"/>
      <c r="B38" s="243"/>
      <c r="C38" s="243"/>
      <c r="D38" s="233">
        <v>5</v>
      </c>
      <c r="E38" s="16"/>
      <c r="F38" s="237" t="s">
        <v>141</v>
      </c>
      <c r="G38" s="238"/>
      <c r="H38" s="238"/>
      <c r="I38" s="238"/>
      <c r="J38" s="238"/>
      <c r="K38" s="238"/>
      <c r="L38" s="238"/>
      <c r="M38" s="239"/>
      <c r="N38" s="19">
        <v>26</v>
      </c>
      <c r="O38" s="20">
        <f t="shared" si="1"/>
        <v>43885</v>
      </c>
      <c r="P38" s="21">
        <f t="shared" si="2"/>
        <v>43891</v>
      </c>
    </row>
    <row r="39" spans="1:16" s="93" customFormat="1" ht="17.25" customHeight="1" thickBot="1" x14ac:dyDescent="0.3">
      <c r="A39" s="8"/>
      <c r="B39" s="9"/>
      <c r="C39" s="164"/>
      <c r="D39" s="164"/>
      <c r="E39" s="22"/>
      <c r="F39" s="95"/>
      <c r="G39" s="10"/>
      <c r="H39" s="10"/>
      <c r="I39" s="10"/>
      <c r="J39" s="10"/>
      <c r="K39" s="10"/>
      <c r="L39" s="10"/>
      <c r="M39" s="10"/>
      <c r="N39" s="19">
        <v>27</v>
      </c>
      <c r="O39" s="20">
        <f t="shared" si="1"/>
        <v>43892</v>
      </c>
      <c r="P39" s="21">
        <f t="shared" si="2"/>
        <v>43898</v>
      </c>
    </row>
    <row r="40" spans="1:16" s="93" customFormat="1" ht="17.25" customHeight="1" thickBot="1" x14ac:dyDescent="0.3">
      <c r="A40" s="163"/>
      <c r="B40" s="163"/>
      <c r="C40" s="163"/>
      <c r="D40" s="11"/>
      <c r="E40" s="160"/>
      <c r="F40" s="163"/>
      <c r="G40" s="11"/>
      <c r="H40" s="11"/>
      <c r="I40" s="11"/>
      <c r="J40" s="11"/>
      <c r="K40" s="194" t="s">
        <v>91</v>
      </c>
      <c r="L40" s="194"/>
      <c r="M40" s="194"/>
      <c r="N40" s="19">
        <v>28</v>
      </c>
      <c r="O40" s="20">
        <f t="shared" si="1"/>
        <v>43899</v>
      </c>
      <c r="P40" s="21">
        <f t="shared" si="2"/>
        <v>43905</v>
      </c>
    </row>
    <row r="41" spans="1:16" s="4" customFormat="1" ht="17.25" customHeight="1" thickBot="1" x14ac:dyDescent="0.3">
      <c r="B41" s="161" t="s">
        <v>62</v>
      </c>
      <c r="D41" s="159"/>
      <c r="E41" s="197" t="s">
        <v>11</v>
      </c>
      <c r="F41" s="197"/>
      <c r="G41" s="197"/>
      <c r="H41" s="197"/>
      <c r="I41" s="197"/>
      <c r="J41" s="159"/>
      <c r="K41" s="197" t="s">
        <v>10</v>
      </c>
      <c r="L41" s="197"/>
      <c r="M41" s="197"/>
      <c r="N41" s="19">
        <v>29</v>
      </c>
      <c r="O41" s="20">
        <f t="shared" si="1"/>
        <v>43906</v>
      </c>
      <c r="P41" s="21">
        <f t="shared" si="2"/>
        <v>43912</v>
      </c>
    </row>
    <row r="42" spans="1:16" s="93" customFormat="1" ht="16.5" customHeight="1" x14ac:dyDescent="0.2">
      <c r="A42" s="11"/>
      <c r="B42" s="160" t="s">
        <v>12</v>
      </c>
      <c r="C42" s="11"/>
      <c r="D42" s="160"/>
      <c r="E42" s="196" t="s">
        <v>12</v>
      </c>
      <c r="F42" s="196"/>
      <c r="G42" s="196"/>
      <c r="H42" s="196"/>
      <c r="I42" s="196"/>
      <c r="J42" s="160"/>
      <c r="K42" s="194" t="s">
        <v>12</v>
      </c>
      <c r="L42" s="194"/>
      <c r="M42" s="194"/>
      <c r="N42" s="163"/>
      <c r="O42" s="163"/>
    </row>
    <row r="43" spans="1:16" s="93" customFormat="1" x14ac:dyDescent="0.2">
      <c r="B43" s="91"/>
      <c r="D43" s="91"/>
      <c r="E43" s="11"/>
      <c r="F43" s="11"/>
      <c r="G43" s="11"/>
      <c r="H43" s="11"/>
      <c r="I43" s="11"/>
      <c r="J43" s="11"/>
      <c r="K43" s="11"/>
      <c r="L43" s="11"/>
      <c r="M43" s="11"/>
    </row>
    <row r="44" spans="1:16" s="93" customFormat="1" x14ac:dyDescent="0.2">
      <c r="B44" s="91"/>
      <c r="D44" s="91"/>
      <c r="E44" s="11"/>
      <c r="F44" s="11"/>
      <c r="G44" s="11"/>
      <c r="H44" s="11"/>
      <c r="I44" s="11"/>
      <c r="J44" s="11"/>
      <c r="K44" s="11"/>
      <c r="L44" s="11"/>
      <c r="M44" s="11"/>
    </row>
    <row r="45" spans="1:16" s="93" customFormat="1" x14ac:dyDescent="0.2">
      <c r="C45" s="86"/>
      <c r="D45" s="86"/>
      <c r="E45" s="11"/>
      <c r="F45" s="11"/>
      <c r="G45" s="11"/>
      <c r="H45" s="11"/>
      <c r="I45" s="11"/>
      <c r="J45" s="11"/>
      <c r="K45" s="11"/>
      <c r="L45" s="11"/>
      <c r="M45" s="11"/>
    </row>
    <row r="46" spans="1:16" s="4" customFormat="1" x14ac:dyDescent="0.2">
      <c r="B46" s="86" t="s">
        <v>6</v>
      </c>
      <c r="D46" s="86"/>
      <c r="E46" s="186" t="s">
        <v>59</v>
      </c>
      <c r="F46" s="186"/>
      <c r="G46" s="186"/>
      <c r="H46" s="186"/>
      <c r="I46" s="186"/>
      <c r="J46" s="86"/>
      <c r="K46" s="186" t="s">
        <v>6</v>
      </c>
      <c r="L46" s="186"/>
      <c r="M46" s="186"/>
    </row>
    <row r="47" spans="1:16" s="93" customFormat="1" x14ac:dyDescent="0.2">
      <c r="A47" s="194"/>
      <c r="B47" s="198"/>
      <c r="C47" s="198"/>
      <c r="D47" s="91"/>
      <c r="E47" s="194"/>
      <c r="F47" s="195"/>
      <c r="G47" s="195"/>
      <c r="H47" s="92"/>
      <c r="I47" s="91"/>
      <c r="J47" s="91"/>
      <c r="K47" s="194"/>
      <c r="L47" s="195"/>
      <c r="M47" s="195"/>
    </row>
    <row r="48" spans="1:16" s="93" customFormat="1" x14ac:dyDescent="0.2">
      <c r="A48" s="194"/>
      <c r="B48" s="198"/>
      <c r="C48" s="198"/>
      <c r="D48" s="91"/>
      <c r="F48" s="91"/>
      <c r="G48" s="91"/>
      <c r="H48" s="91"/>
      <c r="I48" s="91"/>
      <c r="J48" s="91"/>
      <c r="K48" s="194"/>
      <c r="L48" s="194"/>
      <c r="M48" s="194"/>
    </row>
    <row r="49" spans="1:13" s="93" customFormat="1" x14ac:dyDescent="0.2">
      <c r="A49" s="194"/>
      <c r="B49" s="198"/>
      <c r="C49" s="198"/>
      <c r="D49" s="91"/>
      <c r="E49" s="11"/>
      <c r="F49" s="11"/>
      <c r="G49" s="91"/>
      <c r="H49" s="91"/>
      <c r="I49" s="11"/>
      <c r="J49" s="11"/>
      <c r="K49" s="194"/>
      <c r="L49" s="195"/>
      <c r="M49" s="195"/>
    </row>
    <row r="50" spans="1:13" s="93" customFormat="1" x14ac:dyDescent="0.2">
      <c r="A50" s="194"/>
      <c r="B50" s="198"/>
      <c r="C50" s="198"/>
      <c r="D50" s="91"/>
      <c r="E50" s="195"/>
      <c r="F50" s="195"/>
      <c r="G50" s="195"/>
      <c r="H50" s="195"/>
      <c r="I50" s="195"/>
      <c r="J50" s="92"/>
      <c r="K50" s="11"/>
      <c r="L50" s="11"/>
      <c r="M50" s="11"/>
    </row>
    <row r="51" spans="1:13" s="93" customFormat="1" x14ac:dyDescent="0.2">
      <c r="A51" s="11"/>
      <c r="B51" s="11"/>
      <c r="D51" s="91"/>
      <c r="K51" s="194"/>
      <c r="L51" s="195"/>
      <c r="M51" s="195"/>
    </row>
    <row r="52" spans="1:13" s="93" customFormat="1" x14ac:dyDescent="0.25">
      <c r="A52" s="15"/>
      <c r="B52" s="15"/>
      <c r="C52" s="15"/>
      <c r="D52" s="91"/>
      <c r="E52" s="15"/>
      <c r="F52" s="11"/>
    </row>
    <row r="53" spans="1:13" s="93" customFormat="1" x14ac:dyDescent="0.25">
      <c r="A53" s="15"/>
      <c r="B53" s="15"/>
      <c r="C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 s="93" customFormat="1" x14ac:dyDescent="0.25">
      <c r="A54" s="15"/>
      <c r="B54" s="15"/>
      <c r="C54" s="15"/>
      <c r="D54" s="11"/>
      <c r="E54" s="15"/>
      <c r="F54" s="15"/>
      <c r="G54" s="15"/>
      <c r="H54" s="15"/>
      <c r="I54" s="15"/>
      <c r="J54" s="15"/>
      <c r="K54" s="15"/>
      <c r="L54" s="15"/>
      <c r="M54" s="15"/>
    </row>
    <row r="55" spans="1:13" s="93" customFormat="1" x14ac:dyDescent="0.25">
      <c r="A55" s="15"/>
      <c r="B55" s="15"/>
      <c r="C55" s="15"/>
      <c r="E55" s="15"/>
      <c r="F55" s="15"/>
      <c r="G55" s="15"/>
      <c r="H55" s="15"/>
      <c r="I55" s="15"/>
      <c r="J55" s="15"/>
      <c r="K55" s="15"/>
      <c r="L55" s="15"/>
      <c r="M55" s="15"/>
    </row>
    <row r="56" spans="1:13" s="93" customFormat="1" x14ac:dyDescent="0.25">
      <c r="A56" s="15"/>
      <c r="B56" s="15"/>
      <c r="C56" s="15"/>
      <c r="E56" s="15"/>
      <c r="F56" s="15"/>
      <c r="G56" s="15"/>
      <c r="H56" s="15"/>
      <c r="I56" s="15"/>
      <c r="J56" s="15"/>
      <c r="K56" s="15"/>
      <c r="L56" s="15"/>
      <c r="M56" s="15"/>
    </row>
    <row r="57" spans="1:13" s="93" customFormat="1" x14ac:dyDescent="0.25">
      <c r="A57" s="15"/>
      <c r="B57" s="15"/>
      <c r="C57" s="15"/>
      <c r="D57" s="11"/>
      <c r="E57" s="15"/>
      <c r="F57" s="15"/>
      <c r="G57" s="15"/>
      <c r="H57" s="15"/>
      <c r="I57" s="15"/>
      <c r="J57" s="15"/>
      <c r="K57" s="15"/>
      <c r="L57" s="15"/>
      <c r="M57" s="15"/>
    </row>
    <row r="58" spans="1:13" s="93" customFormat="1" x14ac:dyDescent="0.25">
      <c r="A58" s="15"/>
      <c r="B58" s="15"/>
      <c r="C58" s="15"/>
      <c r="D58" s="11"/>
      <c r="E58" s="15"/>
      <c r="F58" s="15"/>
      <c r="G58" s="15"/>
      <c r="H58" s="15"/>
      <c r="I58" s="15"/>
      <c r="J58" s="15"/>
      <c r="K58" s="15"/>
      <c r="L58" s="15"/>
      <c r="M58" s="15"/>
    </row>
    <row r="59" spans="1:13" s="93" customFormat="1" x14ac:dyDescent="0.25">
      <c r="A59" s="15"/>
      <c r="B59" s="15"/>
      <c r="C59" s="15"/>
      <c r="D59" s="11"/>
      <c r="E59" s="15"/>
      <c r="F59" s="15"/>
      <c r="G59" s="15"/>
      <c r="H59" s="15"/>
      <c r="I59" s="15"/>
      <c r="J59" s="15"/>
      <c r="K59" s="15"/>
      <c r="L59" s="15"/>
      <c r="M59" s="15"/>
    </row>
    <row r="60" spans="1:13" s="93" customFormat="1" x14ac:dyDescent="0.25">
      <c r="A60" s="15"/>
      <c r="B60" s="15"/>
      <c r="C60" s="15"/>
      <c r="D60" s="11"/>
      <c r="E60" s="15"/>
      <c r="F60" s="15"/>
      <c r="G60" s="15"/>
      <c r="H60" s="15"/>
      <c r="I60" s="15"/>
      <c r="J60" s="15"/>
      <c r="K60" s="15"/>
      <c r="L60" s="15"/>
      <c r="M60" s="15"/>
    </row>
    <row r="61" spans="1:13" s="93" customFormat="1" x14ac:dyDescent="0.25">
      <c r="A61" s="15"/>
      <c r="B61" s="15"/>
      <c r="C61" s="15"/>
      <c r="D61" s="11"/>
      <c r="E61" s="15"/>
      <c r="F61" s="15"/>
      <c r="G61" s="15"/>
      <c r="H61" s="15"/>
      <c r="I61" s="15"/>
      <c r="J61" s="15"/>
      <c r="K61" s="15"/>
      <c r="L61" s="15"/>
      <c r="M61" s="15"/>
    </row>
    <row r="62" spans="1:13" s="93" customForma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</row>
  </sheetData>
  <mergeCells count="76">
    <mergeCell ref="C29:C31"/>
    <mergeCell ref="C32:C35"/>
    <mergeCell ref="C36:C38"/>
    <mergeCell ref="A25:A28"/>
    <mergeCell ref="A29:A31"/>
    <mergeCell ref="A32:A35"/>
    <mergeCell ref="A36:A38"/>
    <mergeCell ref="B36:B38"/>
    <mergeCell ref="B32:B35"/>
    <mergeCell ref="B29:B31"/>
    <mergeCell ref="B25:B28"/>
    <mergeCell ref="F18:M18"/>
    <mergeCell ref="F17:M17"/>
    <mergeCell ref="F16:M16"/>
    <mergeCell ref="F15:M15"/>
    <mergeCell ref="F38:M38"/>
    <mergeCell ref="F37:M37"/>
    <mergeCell ref="F36:M36"/>
    <mergeCell ref="F35:M35"/>
    <mergeCell ref="F34:M34"/>
    <mergeCell ref="F33:M33"/>
    <mergeCell ref="F32:M32"/>
    <mergeCell ref="F31:M31"/>
    <mergeCell ref="F30:M30"/>
    <mergeCell ref="F29:M29"/>
    <mergeCell ref="F28:M28"/>
    <mergeCell ref="F27:M27"/>
    <mergeCell ref="F26:M26"/>
    <mergeCell ref="F25:M25"/>
    <mergeCell ref="F24:M24"/>
    <mergeCell ref="F23:M23"/>
    <mergeCell ref="F22:M22"/>
    <mergeCell ref="F21:M21"/>
    <mergeCell ref="F20:M20"/>
    <mergeCell ref="F19:M19"/>
    <mergeCell ref="A11:M11"/>
    <mergeCell ref="H3:M3"/>
    <mergeCell ref="D13:D14"/>
    <mergeCell ref="E13:E14"/>
    <mergeCell ref="F13:M13"/>
    <mergeCell ref="F14:M14"/>
    <mergeCell ref="A4:P4"/>
    <mergeCell ref="K7:M7"/>
    <mergeCell ref="A5:M5"/>
    <mergeCell ref="H8:I8"/>
    <mergeCell ref="K8:M8"/>
    <mergeCell ref="C15:C17"/>
    <mergeCell ref="B15:B17"/>
    <mergeCell ref="B23:B24"/>
    <mergeCell ref="B21:B22"/>
    <mergeCell ref="B18:B20"/>
    <mergeCell ref="C18:C20"/>
    <mergeCell ref="C21:C22"/>
    <mergeCell ref="C23:C24"/>
    <mergeCell ref="C25:C28"/>
    <mergeCell ref="K47:M47"/>
    <mergeCell ref="K42:M42"/>
    <mergeCell ref="E41:I41"/>
    <mergeCell ref="E42:I42"/>
    <mergeCell ref="K40:M40"/>
    <mergeCell ref="K41:M41"/>
    <mergeCell ref="A23:A24"/>
    <mergeCell ref="K51:M51"/>
    <mergeCell ref="A48:C48"/>
    <mergeCell ref="K48:M48"/>
    <mergeCell ref="A49:C49"/>
    <mergeCell ref="K49:M49"/>
    <mergeCell ref="A50:C50"/>
    <mergeCell ref="E50:I50"/>
    <mergeCell ref="E46:I46"/>
    <mergeCell ref="K46:M46"/>
    <mergeCell ref="A47:C47"/>
    <mergeCell ref="E47:G47"/>
    <mergeCell ref="A21:A22"/>
    <mergeCell ref="A15:A17"/>
    <mergeCell ref="A18:A20"/>
  </mergeCells>
  <pageMargins left="0.25" right="0" top="0.5" bottom="0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opLeftCell="A5" workbookViewId="0">
      <selection activeCell="C14" sqref="C14:C15"/>
    </sheetView>
  </sheetViews>
  <sheetFormatPr defaultRowHeight="12.75" x14ac:dyDescent="0.2"/>
  <cols>
    <col min="1" max="1" width="9.7109375" style="85" customWidth="1"/>
    <col min="2" max="2" width="16.140625" style="85" customWidth="1"/>
    <col min="3" max="3" width="16.5703125" style="85" customWidth="1"/>
    <col min="4" max="4" width="10.7109375" customWidth="1"/>
    <col min="5" max="5" width="10.140625" style="85" customWidth="1"/>
    <col min="6" max="6" width="5.140625" customWidth="1"/>
    <col min="7" max="7" width="6.140625" customWidth="1"/>
    <col min="8" max="8" width="6.28515625" customWidth="1"/>
    <col min="9" max="9" width="6.7109375" customWidth="1"/>
    <col min="10" max="10" width="6.140625" customWidth="1"/>
    <col min="11" max="11" width="2.85546875" customWidth="1"/>
    <col min="12" max="12" width="3.42578125" customWidth="1"/>
    <col min="13" max="13" width="14.28515625" customWidth="1"/>
    <col min="14" max="14" width="11.28515625" customWidth="1"/>
    <col min="15" max="15" width="18.5703125" customWidth="1"/>
  </cols>
  <sheetData>
    <row r="1" spans="1:18" ht="15.95" customHeight="1" x14ac:dyDescent="0.25">
      <c r="A1" s="171" t="s">
        <v>29</v>
      </c>
      <c r="B1" s="171"/>
      <c r="C1" s="171"/>
      <c r="D1" s="171"/>
      <c r="E1" s="171"/>
      <c r="F1" s="26"/>
      <c r="G1" s="26"/>
      <c r="H1" s="106"/>
      <c r="I1" s="201" t="s">
        <v>18</v>
      </c>
      <c r="J1" s="201"/>
      <c r="K1" s="201"/>
      <c r="L1" s="201"/>
      <c r="M1" s="201"/>
      <c r="N1" s="201"/>
      <c r="O1" s="201"/>
    </row>
    <row r="2" spans="1:18" ht="15.95" customHeight="1" x14ac:dyDescent="0.25">
      <c r="A2" s="201" t="s">
        <v>30</v>
      </c>
      <c r="B2" s="201"/>
      <c r="C2" s="201"/>
      <c r="D2" s="201"/>
      <c r="E2" s="201"/>
      <c r="F2" s="26"/>
      <c r="G2" s="26"/>
      <c r="H2" s="106"/>
      <c r="I2" s="201" t="s">
        <v>8</v>
      </c>
      <c r="J2" s="201"/>
      <c r="K2" s="201"/>
      <c r="L2" s="201"/>
      <c r="M2" s="201"/>
      <c r="N2" s="201"/>
      <c r="O2" s="201"/>
    </row>
    <row r="3" spans="1:18" ht="15.75" x14ac:dyDescent="0.25">
      <c r="A3" s="171" t="s">
        <v>31</v>
      </c>
      <c r="B3" s="171"/>
      <c r="C3" s="171"/>
      <c r="D3" s="171"/>
      <c r="E3" s="171"/>
      <c r="F3" s="26"/>
      <c r="G3" s="26"/>
      <c r="H3" s="106"/>
      <c r="I3" s="171" t="s">
        <v>31</v>
      </c>
      <c r="J3" s="171"/>
      <c r="K3" s="171"/>
      <c r="L3" s="171"/>
      <c r="M3" s="171"/>
      <c r="N3" s="171"/>
      <c r="O3" s="171"/>
    </row>
    <row r="4" spans="1:18" ht="10.5" customHeight="1" x14ac:dyDescent="0.25">
      <c r="A4" s="188"/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</row>
    <row r="5" spans="1:18" ht="20.25" x14ac:dyDescent="0.2">
      <c r="A5" s="202" t="s">
        <v>15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</row>
    <row r="6" spans="1:18" ht="9.75" customHeight="1" x14ac:dyDescent="0.2">
      <c r="A6" s="113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</row>
    <row r="7" spans="1:18" s="27" customFormat="1" ht="24" customHeight="1" x14ac:dyDescent="0.25">
      <c r="A7" s="30" t="s">
        <v>19</v>
      </c>
      <c r="C7" s="99"/>
      <c r="D7" s="38" t="s">
        <v>28</v>
      </c>
      <c r="F7" s="38"/>
      <c r="G7" s="38"/>
      <c r="H7" s="104"/>
      <c r="I7" s="194" t="s">
        <v>7</v>
      </c>
      <c r="J7" s="194"/>
      <c r="K7" s="38" t="s">
        <v>90</v>
      </c>
      <c r="L7" s="38"/>
      <c r="M7" s="38"/>
      <c r="N7" s="38"/>
      <c r="O7" s="38"/>
      <c r="P7" s="38"/>
      <c r="Q7" s="11"/>
    </row>
    <row r="8" spans="1:18" s="27" customFormat="1" ht="16.5" x14ac:dyDescent="0.25">
      <c r="A8" s="30" t="s">
        <v>20</v>
      </c>
      <c r="B8" s="11"/>
      <c r="C8" s="105" t="s">
        <v>93</v>
      </c>
      <c r="F8" s="11" t="s">
        <v>21</v>
      </c>
      <c r="H8" s="191" t="s">
        <v>60</v>
      </c>
      <c r="I8" s="191"/>
      <c r="J8" s="31" t="s">
        <v>22</v>
      </c>
      <c r="M8" s="98" t="s">
        <v>104</v>
      </c>
      <c r="N8" s="11"/>
      <c r="O8" s="11"/>
      <c r="P8" s="11"/>
    </row>
    <row r="9" spans="1:18" s="27" customFormat="1" ht="16.5" x14ac:dyDescent="0.25">
      <c r="A9" s="30" t="s">
        <v>23</v>
      </c>
      <c r="B9" s="11"/>
      <c r="C9" s="11"/>
      <c r="D9" s="11"/>
      <c r="G9" s="33"/>
      <c r="H9" s="117" t="s">
        <v>24</v>
      </c>
      <c r="I9" s="203">
        <f>SUM(D14:D27)</f>
        <v>60</v>
      </c>
      <c r="J9" s="203"/>
      <c r="K9" s="31" t="s">
        <v>25</v>
      </c>
      <c r="N9" s="109">
        <v>0</v>
      </c>
      <c r="O9" s="106"/>
      <c r="P9" s="106"/>
    </row>
    <row r="10" spans="1:18" s="27" customFormat="1" ht="16.5" x14ac:dyDescent="0.25">
      <c r="A10" s="34" t="s">
        <v>26</v>
      </c>
      <c r="B10" s="24"/>
      <c r="C10" s="24"/>
      <c r="D10" s="24"/>
      <c r="G10" s="35"/>
      <c r="H10" s="117" t="s">
        <v>24</v>
      </c>
      <c r="I10" s="200">
        <v>0</v>
      </c>
      <c r="J10" s="200"/>
      <c r="K10" s="36" t="s">
        <v>25</v>
      </c>
      <c r="N10" s="110">
        <v>0</v>
      </c>
      <c r="O10" s="106"/>
      <c r="P10" s="106"/>
    </row>
    <row r="11" spans="1:18" ht="9.9499999999999993" customHeight="1" x14ac:dyDescent="0.25">
      <c r="A11" s="99"/>
      <c r="B11" s="99"/>
      <c r="C11" s="99"/>
      <c r="D11" s="11"/>
      <c r="E11" s="99"/>
      <c r="F11" s="11"/>
      <c r="G11" s="11"/>
      <c r="H11" s="11"/>
      <c r="I11" s="11"/>
      <c r="J11" s="11"/>
      <c r="K11" s="11"/>
      <c r="L11" s="11"/>
      <c r="M11" s="11"/>
      <c r="N11" s="15"/>
      <c r="O11" s="27"/>
      <c r="Q11" s="69"/>
    </row>
    <row r="12" spans="1:18" ht="19.5" customHeight="1" thickBot="1" x14ac:dyDescent="0.3">
      <c r="A12" s="108" t="s">
        <v>67</v>
      </c>
      <c r="B12" s="152" t="s">
        <v>99</v>
      </c>
      <c r="C12" s="153">
        <f>B14</f>
        <v>43570</v>
      </c>
      <c r="D12" s="108" t="s">
        <v>68</v>
      </c>
      <c r="E12" s="101" t="s">
        <v>69</v>
      </c>
      <c r="F12" s="175" t="s">
        <v>70</v>
      </c>
      <c r="G12" s="204"/>
      <c r="H12" s="204"/>
      <c r="I12" s="204"/>
      <c r="J12" s="204"/>
      <c r="K12" s="204"/>
      <c r="L12" s="204"/>
      <c r="M12" s="204"/>
      <c r="N12" s="204"/>
      <c r="O12" s="180"/>
      <c r="P12" s="19">
        <v>25</v>
      </c>
      <c r="Q12" s="20">
        <v>43514</v>
      </c>
      <c r="R12" s="21">
        <f>Q12+6</f>
        <v>43520</v>
      </c>
    </row>
    <row r="13" spans="1:18" ht="19.5" customHeight="1" thickBot="1" x14ac:dyDescent="0.3">
      <c r="A13" s="107" t="s">
        <v>71</v>
      </c>
      <c r="B13" s="6" t="s">
        <v>100</v>
      </c>
      <c r="C13" s="154">
        <f>C24</f>
        <v>43611</v>
      </c>
      <c r="D13" s="107" t="s">
        <v>72</v>
      </c>
      <c r="E13" s="102" t="s">
        <v>73</v>
      </c>
      <c r="F13" s="205" t="s">
        <v>5</v>
      </c>
      <c r="G13" s="206"/>
      <c r="H13" s="206"/>
      <c r="I13" s="206"/>
      <c r="J13" s="206"/>
      <c r="K13" s="206"/>
      <c r="L13" s="206"/>
      <c r="M13" s="206"/>
      <c r="N13" s="206"/>
      <c r="O13" s="181"/>
      <c r="P13" s="19">
        <v>26</v>
      </c>
      <c r="Q13" s="20">
        <f>Q12+7</f>
        <v>43521</v>
      </c>
      <c r="R13" s="21">
        <f t="shared" ref="R13" si="0">Q13+6</f>
        <v>43527</v>
      </c>
    </row>
    <row r="14" spans="1:18" s="73" customFormat="1" ht="19.5" customHeight="1" thickBot="1" x14ac:dyDescent="0.3">
      <c r="A14" s="207">
        <v>33</v>
      </c>
      <c r="B14" s="209">
        <f>Q20</f>
        <v>43570</v>
      </c>
      <c r="C14" s="209">
        <f>R20</f>
        <v>43576</v>
      </c>
      <c r="D14" s="112">
        <v>5</v>
      </c>
      <c r="E14" s="112"/>
      <c r="F14" s="70" t="s">
        <v>84</v>
      </c>
      <c r="G14" s="71"/>
      <c r="H14" s="71"/>
      <c r="I14" s="71"/>
      <c r="J14" s="71"/>
      <c r="K14" s="71"/>
      <c r="L14" s="71"/>
      <c r="M14" s="71"/>
      <c r="N14" s="71"/>
      <c r="O14" s="72"/>
      <c r="P14" s="19">
        <v>27</v>
      </c>
      <c r="Q14" s="20">
        <f t="shared" ref="Q14:Q25" si="1">Q13+7</f>
        <v>43528</v>
      </c>
      <c r="R14" s="21">
        <f t="shared" ref="R14:R25" si="2">Q14+6</f>
        <v>43534</v>
      </c>
    </row>
    <row r="15" spans="1:18" s="73" customFormat="1" ht="19.5" customHeight="1" thickBot="1" x14ac:dyDescent="0.3">
      <c r="A15" s="208"/>
      <c r="B15" s="210"/>
      <c r="C15" s="210"/>
      <c r="D15" s="112">
        <v>5</v>
      </c>
      <c r="E15" s="112"/>
      <c r="F15" s="211" t="s">
        <v>84</v>
      </c>
      <c r="G15" s="212"/>
      <c r="H15" s="212"/>
      <c r="I15" s="212"/>
      <c r="J15" s="212"/>
      <c r="K15" s="212"/>
      <c r="L15" s="212"/>
      <c r="M15" s="212"/>
      <c r="N15" s="212"/>
      <c r="O15" s="213"/>
      <c r="P15" s="19">
        <v>28</v>
      </c>
      <c r="Q15" s="20">
        <f t="shared" si="1"/>
        <v>43535</v>
      </c>
      <c r="R15" s="21">
        <f t="shared" si="2"/>
        <v>43541</v>
      </c>
    </row>
    <row r="16" spans="1:18" s="73" customFormat="1" ht="19.5" customHeight="1" thickBot="1" x14ac:dyDescent="0.3">
      <c r="A16" s="207">
        <v>34</v>
      </c>
      <c r="B16" s="209">
        <f>Q21</f>
        <v>43577</v>
      </c>
      <c r="C16" s="209">
        <f>R21</f>
        <v>43583</v>
      </c>
      <c r="D16" s="112">
        <v>5</v>
      </c>
      <c r="E16" s="112"/>
      <c r="F16" s="211" t="s">
        <v>85</v>
      </c>
      <c r="G16" s="212"/>
      <c r="H16" s="212"/>
      <c r="I16" s="212"/>
      <c r="J16" s="212"/>
      <c r="K16" s="212"/>
      <c r="L16" s="212"/>
      <c r="M16" s="212"/>
      <c r="N16" s="212"/>
      <c r="O16" s="213"/>
      <c r="P16" s="19">
        <v>29</v>
      </c>
      <c r="Q16" s="20">
        <f t="shared" si="1"/>
        <v>43542</v>
      </c>
      <c r="R16" s="21">
        <f t="shared" si="2"/>
        <v>43548</v>
      </c>
    </row>
    <row r="17" spans="1:18" s="73" customFormat="1" ht="19.5" customHeight="1" thickBot="1" x14ac:dyDescent="0.3">
      <c r="A17" s="208"/>
      <c r="B17" s="210"/>
      <c r="C17" s="210"/>
      <c r="D17" s="112">
        <v>5</v>
      </c>
      <c r="E17" s="112"/>
      <c r="F17" s="116" t="s">
        <v>86</v>
      </c>
      <c r="G17" s="114"/>
      <c r="H17" s="114"/>
      <c r="I17" s="114"/>
      <c r="J17" s="114"/>
      <c r="K17" s="114"/>
      <c r="L17" s="114"/>
      <c r="M17" s="114"/>
      <c r="N17" s="114"/>
      <c r="O17" s="115"/>
      <c r="P17" s="19">
        <v>30</v>
      </c>
      <c r="Q17" s="20">
        <f t="shared" si="1"/>
        <v>43549</v>
      </c>
      <c r="R17" s="21">
        <f t="shared" si="2"/>
        <v>43555</v>
      </c>
    </row>
    <row r="18" spans="1:18" s="73" customFormat="1" ht="19.5" customHeight="1" thickBot="1" x14ac:dyDescent="0.3">
      <c r="A18" s="207">
        <v>35</v>
      </c>
      <c r="B18" s="209">
        <f>Q22</f>
        <v>43584</v>
      </c>
      <c r="C18" s="209">
        <f>R22</f>
        <v>43590</v>
      </c>
      <c r="D18" s="112">
        <v>5</v>
      </c>
      <c r="E18" s="112"/>
      <c r="F18" s="214" t="s">
        <v>87</v>
      </c>
      <c r="G18" s="215"/>
      <c r="H18" s="215"/>
      <c r="I18" s="215"/>
      <c r="J18" s="215"/>
      <c r="K18" s="215"/>
      <c r="L18" s="215"/>
      <c r="M18" s="215"/>
      <c r="N18" s="215"/>
      <c r="O18" s="216"/>
      <c r="P18" s="19">
        <v>31</v>
      </c>
      <c r="Q18" s="20">
        <f t="shared" si="1"/>
        <v>43556</v>
      </c>
      <c r="R18" s="21">
        <f t="shared" si="2"/>
        <v>43562</v>
      </c>
    </row>
    <row r="19" spans="1:18" s="73" customFormat="1" ht="19.5" customHeight="1" thickBot="1" x14ac:dyDescent="0.3">
      <c r="A19" s="208"/>
      <c r="B19" s="210"/>
      <c r="C19" s="210"/>
      <c r="D19" s="112">
        <v>5</v>
      </c>
      <c r="E19" s="112"/>
      <c r="F19" s="217" t="s">
        <v>88</v>
      </c>
      <c r="G19" s="218"/>
      <c r="H19" s="218"/>
      <c r="I19" s="218"/>
      <c r="J19" s="218"/>
      <c r="K19" s="218"/>
      <c r="L19" s="218"/>
      <c r="M19" s="218"/>
      <c r="N19" s="218"/>
      <c r="O19" s="219"/>
      <c r="P19" s="19">
        <v>32</v>
      </c>
      <c r="Q19" s="20">
        <f t="shared" si="1"/>
        <v>43563</v>
      </c>
      <c r="R19" s="21">
        <f t="shared" si="2"/>
        <v>43569</v>
      </c>
    </row>
    <row r="20" spans="1:18" s="73" customFormat="1" ht="19.5" customHeight="1" thickBot="1" x14ac:dyDescent="0.3">
      <c r="A20" s="207">
        <v>36</v>
      </c>
      <c r="B20" s="209">
        <f>Q23</f>
        <v>43591</v>
      </c>
      <c r="C20" s="209">
        <f>R23</f>
        <v>43597</v>
      </c>
      <c r="D20" s="112">
        <v>5</v>
      </c>
      <c r="E20" s="112"/>
      <c r="F20" s="220" t="s">
        <v>83</v>
      </c>
      <c r="G20" s="221"/>
      <c r="H20" s="221"/>
      <c r="I20" s="221"/>
      <c r="J20" s="221"/>
      <c r="K20" s="221"/>
      <c r="L20" s="221"/>
      <c r="M20" s="221"/>
      <c r="N20" s="221"/>
      <c r="O20" s="222"/>
      <c r="P20" s="19">
        <v>33</v>
      </c>
      <c r="Q20" s="20">
        <f t="shared" si="1"/>
        <v>43570</v>
      </c>
      <c r="R20" s="21">
        <f t="shared" si="2"/>
        <v>43576</v>
      </c>
    </row>
    <row r="21" spans="1:18" s="73" customFormat="1" ht="19.5" customHeight="1" thickBot="1" x14ac:dyDescent="0.3">
      <c r="A21" s="208"/>
      <c r="B21" s="210"/>
      <c r="C21" s="210"/>
      <c r="D21" s="112">
        <v>5</v>
      </c>
      <c r="E21" s="112"/>
      <c r="F21" s="220" t="s">
        <v>83</v>
      </c>
      <c r="G21" s="221"/>
      <c r="H21" s="221"/>
      <c r="I21" s="221"/>
      <c r="J21" s="221"/>
      <c r="K21" s="221"/>
      <c r="L21" s="221"/>
      <c r="M21" s="221"/>
      <c r="N21" s="221"/>
      <c r="O21" s="222"/>
      <c r="P21" s="19">
        <v>34</v>
      </c>
      <c r="Q21" s="20">
        <f t="shared" si="1"/>
        <v>43577</v>
      </c>
      <c r="R21" s="21">
        <f t="shared" si="2"/>
        <v>43583</v>
      </c>
    </row>
    <row r="22" spans="1:18" s="73" customFormat="1" ht="19.5" customHeight="1" thickBot="1" x14ac:dyDescent="0.3">
      <c r="A22" s="207">
        <v>37</v>
      </c>
      <c r="B22" s="209">
        <f>Q24</f>
        <v>43598</v>
      </c>
      <c r="C22" s="209">
        <f>R24</f>
        <v>43604</v>
      </c>
      <c r="D22" s="112">
        <v>5</v>
      </c>
      <c r="E22" s="112"/>
      <c r="F22" s="220" t="s">
        <v>89</v>
      </c>
      <c r="G22" s="221"/>
      <c r="H22" s="221"/>
      <c r="I22" s="221"/>
      <c r="J22" s="221"/>
      <c r="K22" s="221"/>
      <c r="L22" s="221"/>
      <c r="M22" s="221"/>
      <c r="N22" s="221"/>
      <c r="O22" s="222"/>
      <c r="P22" s="19">
        <v>35</v>
      </c>
      <c r="Q22" s="20">
        <f t="shared" si="1"/>
        <v>43584</v>
      </c>
      <c r="R22" s="21">
        <f t="shared" si="2"/>
        <v>43590</v>
      </c>
    </row>
    <row r="23" spans="1:18" s="73" customFormat="1" ht="19.5" customHeight="1" thickBot="1" x14ac:dyDescent="0.3">
      <c r="A23" s="208"/>
      <c r="B23" s="210"/>
      <c r="C23" s="210"/>
      <c r="D23" s="74">
        <v>5</v>
      </c>
      <c r="E23" s="74"/>
      <c r="F23" s="220" t="s">
        <v>74</v>
      </c>
      <c r="G23" s="221"/>
      <c r="H23" s="221"/>
      <c r="I23" s="221"/>
      <c r="J23" s="221"/>
      <c r="K23" s="221"/>
      <c r="L23" s="221"/>
      <c r="M23" s="221"/>
      <c r="N23" s="221"/>
      <c r="O23" s="222"/>
      <c r="P23" s="19">
        <v>36</v>
      </c>
      <c r="Q23" s="20">
        <f t="shared" si="1"/>
        <v>43591</v>
      </c>
      <c r="R23" s="21">
        <f t="shared" si="2"/>
        <v>43597</v>
      </c>
    </row>
    <row r="24" spans="1:18" s="73" customFormat="1" ht="19.5" customHeight="1" thickBot="1" x14ac:dyDescent="0.3">
      <c r="A24" s="207">
        <v>38</v>
      </c>
      <c r="B24" s="209">
        <f>Q25</f>
        <v>43605</v>
      </c>
      <c r="C24" s="209">
        <f>R25</f>
        <v>43611</v>
      </c>
      <c r="D24" s="74">
        <v>5</v>
      </c>
      <c r="E24" s="74"/>
      <c r="F24" s="27" t="s">
        <v>75</v>
      </c>
      <c r="O24" s="75"/>
      <c r="P24" s="19">
        <v>37</v>
      </c>
      <c r="Q24" s="20">
        <f t="shared" si="1"/>
        <v>43598</v>
      </c>
      <c r="R24" s="21">
        <f t="shared" si="2"/>
        <v>43604</v>
      </c>
    </row>
    <row r="25" spans="1:18" s="73" customFormat="1" ht="19.5" customHeight="1" thickBot="1" x14ac:dyDescent="0.3">
      <c r="A25" s="208"/>
      <c r="B25" s="210"/>
      <c r="C25" s="210"/>
      <c r="D25" s="74">
        <v>5</v>
      </c>
      <c r="E25" s="74"/>
      <c r="F25" s="223" t="s">
        <v>76</v>
      </c>
      <c r="G25" s="223"/>
      <c r="H25" s="223"/>
      <c r="I25" s="223"/>
      <c r="J25" s="223"/>
      <c r="K25" s="223"/>
      <c r="L25" s="223"/>
      <c r="M25" s="223"/>
      <c r="N25" s="223"/>
      <c r="O25" s="224"/>
      <c r="P25" s="19">
        <v>38</v>
      </c>
      <c r="Q25" s="20">
        <f t="shared" si="1"/>
        <v>43605</v>
      </c>
      <c r="R25" s="21">
        <f t="shared" si="2"/>
        <v>43611</v>
      </c>
    </row>
    <row r="26" spans="1:18" ht="8.25" customHeight="1" thickBot="1" x14ac:dyDescent="0.3">
      <c r="A26" s="99"/>
      <c r="B26" s="76"/>
      <c r="C26" s="76"/>
      <c r="D26" s="99"/>
      <c r="E26" s="99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19">
        <v>39</v>
      </c>
      <c r="Q26" s="20">
        <f t="shared" ref="Q26:Q33" si="3">Q25+7</f>
        <v>43612</v>
      </c>
      <c r="R26" s="21">
        <f t="shared" ref="R26:R33" si="4">Q26+6</f>
        <v>43618</v>
      </c>
    </row>
    <row r="27" spans="1:18" ht="19.5" customHeight="1" thickBot="1" x14ac:dyDescent="0.3">
      <c r="A27" s="100"/>
      <c r="B27" s="99"/>
      <c r="C27" s="99"/>
      <c r="D27" s="103"/>
      <c r="E27" s="99"/>
      <c r="F27" s="11"/>
      <c r="G27" s="11"/>
      <c r="H27" s="11"/>
      <c r="I27" s="99"/>
      <c r="J27" s="99"/>
      <c r="K27" s="99"/>
      <c r="L27" s="99"/>
      <c r="M27" s="194" t="s">
        <v>91</v>
      </c>
      <c r="N27" s="194"/>
      <c r="O27" s="194"/>
      <c r="P27" s="19">
        <v>40</v>
      </c>
      <c r="Q27" s="20">
        <f t="shared" si="3"/>
        <v>43619</v>
      </c>
      <c r="R27" s="21">
        <f t="shared" si="4"/>
        <v>43625</v>
      </c>
    </row>
    <row r="28" spans="1:18" s="80" customFormat="1" ht="19.5" customHeight="1" thickBot="1" x14ac:dyDescent="0.35">
      <c r="A28" s="225" t="s">
        <v>77</v>
      </c>
      <c r="B28" s="225"/>
      <c r="C28" s="78"/>
      <c r="D28" s="79"/>
      <c r="E28" s="226" t="s">
        <v>78</v>
      </c>
      <c r="F28" s="226"/>
      <c r="G28" s="226"/>
      <c r="H28" s="226"/>
      <c r="I28" s="226"/>
      <c r="J28" s="111"/>
      <c r="K28" s="111"/>
      <c r="L28" s="111"/>
      <c r="M28" s="225" t="s">
        <v>10</v>
      </c>
      <c r="N28" s="225"/>
      <c r="O28" s="225"/>
      <c r="P28" s="19">
        <v>41</v>
      </c>
      <c r="Q28" s="20">
        <f t="shared" si="3"/>
        <v>43626</v>
      </c>
      <c r="R28" s="21">
        <f t="shared" si="4"/>
        <v>43632</v>
      </c>
    </row>
    <row r="29" spans="1:18" s="80" customFormat="1" ht="19.5" customHeight="1" thickBot="1" x14ac:dyDescent="0.35">
      <c r="A29" s="225" t="s">
        <v>79</v>
      </c>
      <c r="B29" s="225"/>
      <c r="C29" s="78"/>
      <c r="D29" s="79"/>
      <c r="E29" s="226" t="s">
        <v>80</v>
      </c>
      <c r="F29" s="227"/>
      <c r="G29" s="227"/>
      <c r="H29" s="227"/>
      <c r="I29" s="227"/>
      <c r="J29" s="111"/>
      <c r="K29" s="111"/>
      <c r="L29" s="111"/>
      <c r="M29" s="225" t="s">
        <v>81</v>
      </c>
      <c r="N29" s="225"/>
      <c r="O29" s="225"/>
      <c r="P29" s="19">
        <v>42</v>
      </c>
      <c r="Q29" s="20">
        <f t="shared" si="3"/>
        <v>43633</v>
      </c>
      <c r="R29" s="21">
        <f t="shared" si="4"/>
        <v>43639</v>
      </c>
    </row>
    <row r="30" spans="1:18" ht="19.5" customHeight="1" thickBot="1" x14ac:dyDescent="0.3">
      <c r="A30" s="99"/>
      <c r="B30" s="99"/>
      <c r="C30" s="100"/>
      <c r="D30" s="15"/>
      <c r="E30" s="47"/>
      <c r="F30" s="15"/>
      <c r="G30" s="11"/>
      <c r="H30" s="11"/>
      <c r="I30" s="11"/>
      <c r="J30" s="99"/>
      <c r="K30" s="99"/>
      <c r="L30" s="99"/>
      <c r="M30" s="103"/>
      <c r="N30" s="15"/>
      <c r="O30" s="15"/>
      <c r="P30" s="19">
        <v>43</v>
      </c>
      <c r="Q30" s="20">
        <f t="shared" si="3"/>
        <v>43640</v>
      </c>
      <c r="R30" s="21">
        <f t="shared" si="4"/>
        <v>43646</v>
      </c>
    </row>
    <row r="31" spans="1:18" ht="19.5" customHeight="1" thickBot="1" x14ac:dyDescent="0.35">
      <c r="A31" s="45"/>
      <c r="B31" s="45"/>
      <c r="C31" s="67"/>
      <c r="D31" s="81"/>
      <c r="E31" s="82"/>
      <c r="F31" s="81"/>
      <c r="G31" s="83"/>
      <c r="H31" s="54"/>
      <c r="I31" s="54"/>
      <c r="J31" s="83"/>
      <c r="K31" s="83"/>
      <c r="L31" s="83"/>
      <c r="M31" s="54"/>
      <c r="N31" s="81"/>
      <c r="O31" s="81"/>
      <c r="P31" s="19">
        <v>44</v>
      </c>
      <c r="Q31" s="20">
        <f t="shared" si="3"/>
        <v>43647</v>
      </c>
      <c r="R31" s="21">
        <f t="shared" si="4"/>
        <v>43653</v>
      </c>
    </row>
    <row r="32" spans="1:18" s="73" customFormat="1" ht="19.5" customHeight="1" thickBot="1" x14ac:dyDescent="0.3">
      <c r="A32" s="186" t="s">
        <v>28</v>
      </c>
      <c r="B32" s="186"/>
      <c r="C32" s="98"/>
      <c r="E32" s="186" t="s">
        <v>82</v>
      </c>
      <c r="F32" s="186"/>
      <c r="G32" s="186"/>
      <c r="H32" s="186"/>
      <c r="I32" s="186"/>
      <c r="K32" s="84"/>
      <c r="M32" s="186" t="s">
        <v>28</v>
      </c>
      <c r="N32" s="186"/>
      <c r="O32" s="186"/>
      <c r="P32" s="19">
        <v>45</v>
      </c>
      <c r="Q32" s="20">
        <f t="shared" si="3"/>
        <v>43654</v>
      </c>
      <c r="R32" s="21">
        <f t="shared" si="4"/>
        <v>43660</v>
      </c>
    </row>
    <row r="33" spans="16:18" ht="19.5" customHeight="1" thickBot="1" x14ac:dyDescent="0.3">
      <c r="P33" s="19">
        <v>46</v>
      </c>
      <c r="Q33" s="20">
        <f t="shared" si="3"/>
        <v>43661</v>
      </c>
      <c r="R33" s="21">
        <f t="shared" si="4"/>
        <v>43667</v>
      </c>
    </row>
    <row r="34" spans="16:18" ht="19.5" customHeight="1" x14ac:dyDescent="0.2"/>
    <row r="35" spans="16:18" ht="19.5" customHeight="1" x14ac:dyDescent="0.2"/>
  </sheetData>
  <mergeCells count="51">
    <mergeCell ref="A32:B32"/>
    <mergeCell ref="E32:I32"/>
    <mergeCell ref="M32:O32"/>
    <mergeCell ref="F25:O25"/>
    <mergeCell ref="M27:O27"/>
    <mergeCell ref="A29:B29"/>
    <mergeCell ref="E29:I29"/>
    <mergeCell ref="M29:O29"/>
    <mergeCell ref="A28:B28"/>
    <mergeCell ref="E28:I28"/>
    <mergeCell ref="M28:O28"/>
    <mergeCell ref="A24:A25"/>
    <mergeCell ref="B24:B25"/>
    <mergeCell ref="C24:C25"/>
    <mergeCell ref="A20:A21"/>
    <mergeCell ref="B20:B21"/>
    <mergeCell ref="C20:C21"/>
    <mergeCell ref="F20:O20"/>
    <mergeCell ref="F21:O21"/>
    <mergeCell ref="A22:A23"/>
    <mergeCell ref="B22:B23"/>
    <mergeCell ref="C22:C23"/>
    <mergeCell ref="F22:O22"/>
    <mergeCell ref="F23:O23"/>
    <mergeCell ref="A16:A17"/>
    <mergeCell ref="B16:B17"/>
    <mergeCell ref="C16:C17"/>
    <mergeCell ref="F16:O16"/>
    <mergeCell ref="A18:A19"/>
    <mergeCell ref="B18:B19"/>
    <mergeCell ref="C18:C19"/>
    <mergeCell ref="F18:O18"/>
    <mergeCell ref="F19:O19"/>
    <mergeCell ref="F12:O12"/>
    <mergeCell ref="F13:O13"/>
    <mergeCell ref="A14:A15"/>
    <mergeCell ref="B14:B15"/>
    <mergeCell ref="C14:C15"/>
    <mergeCell ref="F15:O15"/>
    <mergeCell ref="I10:J10"/>
    <mergeCell ref="A1:E1"/>
    <mergeCell ref="I1:O1"/>
    <mergeCell ref="A2:E2"/>
    <mergeCell ref="I2:O2"/>
    <mergeCell ref="A3:E3"/>
    <mergeCell ref="I3:O3"/>
    <mergeCell ref="A4:O4"/>
    <mergeCell ref="A5:O5"/>
    <mergeCell ref="I7:J7"/>
    <mergeCell ref="H8:I8"/>
    <mergeCell ref="I9:J9"/>
  </mergeCell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topLeftCell="A10" workbookViewId="0">
      <selection activeCell="E18" sqref="E18"/>
    </sheetView>
  </sheetViews>
  <sheetFormatPr defaultRowHeight="12.75" x14ac:dyDescent="0.2"/>
  <cols>
    <col min="1" max="1" width="9.7109375" style="85" customWidth="1"/>
    <col min="2" max="2" width="16.140625" style="85" customWidth="1"/>
    <col min="3" max="3" width="16.5703125" style="85" customWidth="1"/>
    <col min="4" max="4" width="10.7109375" customWidth="1"/>
    <col min="5" max="5" width="10.140625" style="85" customWidth="1"/>
    <col min="6" max="6" width="5.140625" customWidth="1"/>
    <col min="7" max="7" width="6.140625" customWidth="1"/>
    <col min="8" max="8" width="6.28515625" customWidth="1"/>
    <col min="9" max="9" width="6.7109375" customWidth="1"/>
    <col min="10" max="10" width="6.140625" customWidth="1"/>
    <col min="11" max="11" width="2.85546875" customWidth="1"/>
    <col min="12" max="12" width="3.42578125" customWidth="1"/>
    <col min="13" max="13" width="14.28515625" customWidth="1"/>
    <col min="14" max="14" width="11.28515625" customWidth="1"/>
    <col min="15" max="15" width="18.5703125" customWidth="1"/>
  </cols>
  <sheetData>
    <row r="1" spans="1:18" ht="15.95" customHeight="1" x14ac:dyDescent="0.25">
      <c r="A1" s="171" t="s">
        <v>29</v>
      </c>
      <c r="B1" s="171"/>
      <c r="C1" s="171"/>
      <c r="D1" s="171"/>
      <c r="E1" s="171"/>
      <c r="F1" s="26"/>
      <c r="G1" s="26"/>
      <c r="H1" s="125"/>
      <c r="I1" s="201" t="s">
        <v>18</v>
      </c>
      <c r="J1" s="201"/>
      <c r="K1" s="201"/>
      <c r="L1" s="201"/>
      <c r="M1" s="201"/>
      <c r="N1" s="201"/>
      <c r="O1" s="201"/>
    </row>
    <row r="2" spans="1:18" ht="15.95" customHeight="1" x14ac:dyDescent="0.25">
      <c r="A2" s="201" t="s">
        <v>30</v>
      </c>
      <c r="B2" s="201"/>
      <c r="C2" s="201"/>
      <c r="D2" s="201"/>
      <c r="E2" s="201"/>
      <c r="F2" s="26"/>
      <c r="G2" s="26"/>
      <c r="H2" s="125"/>
      <c r="I2" s="201" t="s">
        <v>8</v>
      </c>
      <c r="J2" s="201"/>
      <c r="K2" s="201"/>
      <c r="L2" s="201"/>
      <c r="M2" s="201"/>
      <c r="N2" s="201"/>
      <c r="O2" s="201"/>
    </row>
    <row r="3" spans="1:18" ht="15.75" x14ac:dyDescent="0.25">
      <c r="A3" s="171" t="s">
        <v>31</v>
      </c>
      <c r="B3" s="171"/>
      <c r="C3" s="171"/>
      <c r="D3" s="171"/>
      <c r="E3" s="171"/>
      <c r="F3" s="26"/>
      <c r="G3" s="26"/>
      <c r="H3" s="125"/>
      <c r="I3" s="171" t="s">
        <v>31</v>
      </c>
      <c r="J3" s="171"/>
      <c r="K3" s="171"/>
      <c r="L3" s="171"/>
      <c r="M3" s="171"/>
      <c r="N3" s="171"/>
      <c r="O3" s="171"/>
    </row>
    <row r="4" spans="1:18" ht="10.5" customHeight="1" x14ac:dyDescent="0.25">
      <c r="A4" s="188"/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</row>
    <row r="5" spans="1:18" ht="20.25" x14ac:dyDescent="0.2">
      <c r="A5" s="202" t="s">
        <v>15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</row>
    <row r="6" spans="1:18" ht="9.75" customHeight="1" x14ac:dyDescent="0.2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  <c r="O6" s="132"/>
    </row>
    <row r="7" spans="1:18" s="27" customFormat="1" ht="24" customHeight="1" x14ac:dyDescent="0.25">
      <c r="A7" s="30" t="s">
        <v>19</v>
      </c>
      <c r="C7" s="118"/>
      <c r="D7" s="38" t="s">
        <v>28</v>
      </c>
      <c r="F7" s="38"/>
      <c r="G7" s="38"/>
      <c r="H7" s="123"/>
      <c r="I7" s="194" t="s">
        <v>7</v>
      </c>
      <c r="J7" s="194"/>
      <c r="K7" s="38" t="s">
        <v>90</v>
      </c>
      <c r="L7" s="38"/>
      <c r="M7" s="38"/>
      <c r="N7" s="38"/>
      <c r="O7" s="38"/>
      <c r="P7" s="38"/>
      <c r="Q7" s="11"/>
    </row>
    <row r="8" spans="1:18" s="27" customFormat="1" ht="16.5" x14ac:dyDescent="0.25">
      <c r="A8" s="30" t="s">
        <v>20</v>
      </c>
      <c r="B8" s="11"/>
      <c r="C8" s="124" t="s">
        <v>93</v>
      </c>
      <c r="F8" s="11" t="s">
        <v>21</v>
      </c>
      <c r="H8" s="191" t="s">
        <v>60</v>
      </c>
      <c r="I8" s="191"/>
      <c r="J8" s="31" t="s">
        <v>22</v>
      </c>
      <c r="M8" s="98" t="s">
        <v>92</v>
      </c>
      <c r="N8" s="11"/>
      <c r="O8" s="11"/>
      <c r="P8" s="11"/>
    </row>
    <row r="9" spans="1:18" s="27" customFormat="1" ht="16.5" x14ac:dyDescent="0.25">
      <c r="A9" s="30" t="s">
        <v>23</v>
      </c>
      <c r="B9" s="11"/>
      <c r="C9" s="11"/>
      <c r="D9" s="11"/>
      <c r="G9" s="33"/>
      <c r="H9" s="117" t="s">
        <v>24</v>
      </c>
      <c r="I9" s="203">
        <f>SUM(D14:D29)</f>
        <v>60</v>
      </c>
      <c r="J9" s="203"/>
      <c r="K9" s="31" t="s">
        <v>25</v>
      </c>
      <c r="N9" s="128">
        <v>0</v>
      </c>
      <c r="O9" s="125"/>
      <c r="P9" s="125"/>
    </row>
    <row r="10" spans="1:18" s="27" customFormat="1" ht="16.5" x14ac:dyDescent="0.25">
      <c r="A10" s="34" t="s">
        <v>26</v>
      </c>
      <c r="B10" s="24"/>
      <c r="C10" s="24"/>
      <c r="D10" s="24"/>
      <c r="G10" s="35"/>
      <c r="H10" s="117" t="s">
        <v>24</v>
      </c>
      <c r="I10" s="200">
        <v>0</v>
      </c>
      <c r="J10" s="200"/>
      <c r="K10" s="36" t="s">
        <v>25</v>
      </c>
      <c r="N10" s="129">
        <v>0</v>
      </c>
      <c r="O10" s="125"/>
      <c r="P10" s="125"/>
    </row>
    <row r="11" spans="1:18" ht="9.9499999999999993" customHeight="1" x14ac:dyDescent="0.25">
      <c r="A11" s="118"/>
      <c r="B11" s="118"/>
      <c r="C11" s="118"/>
      <c r="D11" s="11"/>
      <c r="E11" s="118"/>
      <c r="F11" s="11"/>
      <c r="G11" s="11"/>
      <c r="H11" s="11"/>
      <c r="I11" s="11"/>
      <c r="J11" s="11"/>
      <c r="K11" s="11"/>
      <c r="L11" s="11"/>
      <c r="M11" s="11"/>
      <c r="N11" s="15"/>
      <c r="O11" s="27"/>
      <c r="Q11" s="69"/>
    </row>
    <row r="12" spans="1:18" ht="19.5" customHeight="1" thickBot="1" x14ac:dyDescent="0.3">
      <c r="A12" s="127" t="s">
        <v>67</v>
      </c>
      <c r="B12" s="152" t="s">
        <v>99</v>
      </c>
      <c r="C12" s="153">
        <f>B14</f>
        <v>43598</v>
      </c>
      <c r="D12" s="127" t="s">
        <v>68</v>
      </c>
      <c r="E12" s="120" t="s">
        <v>69</v>
      </c>
      <c r="F12" s="175" t="s">
        <v>70</v>
      </c>
      <c r="G12" s="204"/>
      <c r="H12" s="204"/>
      <c r="I12" s="204"/>
      <c r="J12" s="204"/>
      <c r="K12" s="204"/>
      <c r="L12" s="204"/>
      <c r="M12" s="204"/>
      <c r="N12" s="204"/>
      <c r="O12" s="180"/>
      <c r="P12" s="148">
        <v>25</v>
      </c>
      <c r="Q12" s="149">
        <v>43514</v>
      </c>
      <c r="R12" s="150">
        <f t="shared" ref="R12" si="0">Q12+6</f>
        <v>43520</v>
      </c>
    </row>
    <row r="13" spans="1:18" ht="19.5" customHeight="1" thickBot="1" x14ac:dyDescent="0.3">
      <c r="A13" s="126" t="s">
        <v>71</v>
      </c>
      <c r="B13" s="6" t="s">
        <v>100</v>
      </c>
      <c r="C13" s="154">
        <f>C25</f>
        <v>43639</v>
      </c>
      <c r="D13" s="126" t="s">
        <v>72</v>
      </c>
      <c r="E13" s="121" t="s">
        <v>73</v>
      </c>
      <c r="F13" s="205" t="s">
        <v>5</v>
      </c>
      <c r="G13" s="206"/>
      <c r="H13" s="206"/>
      <c r="I13" s="206"/>
      <c r="J13" s="206"/>
      <c r="K13" s="206"/>
      <c r="L13" s="206"/>
      <c r="M13" s="206"/>
      <c r="N13" s="206"/>
      <c r="O13" s="181"/>
      <c r="P13" s="19">
        <v>26</v>
      </c>
      <c r="Q13" s="20">
        <f>Q12+7</f>
        <v>43521</v>
      </c>
      <c r="R13" s="21">
        <f>Q13+6</f>
        <v>43527</v>
      </c>
    </row>
    <row r="14" spans="1:18" s="73" customFormat="1" ht="19.5" customHeight="1" thickBot="1" x14ac:dyDescent="0.3">
      <c r="A14" s="131">
        <v>37</v>
      </c>
      <c r="B14" s="151">
        <f>Q24</f>
        <v>43598</v>
      </c>
      <c r="C14" s="151">
        <f>B14+6</f>
        <v>43604</v>
      </c>
      <c r="D14" s="131">
        <v>5</v>
      </c>
      <c r="E14" s="131"/>
      <c r="F14" s="70" t="s">
        <v>84</v>
      </c>
      <c r="G14" s="71"/>
      <c r="H14" s="71"/>
      <c r="I14" s="71"/>
      <c r="J14" s="71"/>
      <c r="K14" s="71"/>
      <c r="L14" s="71"/>
      <c r="M14" s="71"/>
      <c r="N14" s="71"/>
      <c r="O14" s="72"/>
      <c r="P14" s="148">
        <v>27</v>
      </c>
      <c r="Q14" s="20">
        <f t="shared" ref="Q14:Q30" si="1">Q13+7</f>
        <v>43528</v>
      </c>
      <c r="R14" s="21">
        <f t="shared" ref="R14:R30" si="2">Q14+6</f>
        <v>43534</v>
      </c>
    </row>
    <row r="15" spans="1:18" s="73" customFormat="1" ht="19.5" customHeight="1" thickBot="1" x14ac:dyDescent="0.3">
      <c r="A15" s="229">
        <v>38</v>
      </c>
      <c r="B15" s="228">
        <f>Q25</f>
        <v>43605</v>
      </c>
      <c r="C15" s="228">
        <f>B15+6</f>
        <v>43611</v>
      </c>
      <c r="D15" s="131">
        <v>5</v>
      </c>
      <c r="E15" s="131"/>
      <c r="F15" s="217" t="s">
        <v>101</v>
      </c>
      <c r="G15" s="218"/>
      <c r="H15" s="218"/>
      <c r="I15" s="218"/>
      <c r="J15" s="218"/>
      <c r="K15" s="218"/>
      <c r="L15" s="218"/>
      <c r="M15" s="218"/>
      <c r="N15" s="218"/>
      <c r="O15" s="219"/>
      <c r="P15" s="19">
        <v>28</v>
      </c>
      <c r="Q15" s="20">
        <f t="shared" si="1"/>
        <v>43535</v>
      </c>
      <c r="R15" s="21">
        <f t="shared" si="2"/>
        <v>43541</v>
      </c>
    </row>
    <row r="16" spans="1:18" s="73" customFormat="1" ht="19.5" customHeight="1" thickBot="1" x14ac:dyDescent="0.3">
      <c r="A16" s="229"/>
      <c r="B16" s="228"/>
      <c r="C16" s="228"/>
      <c r="D16" s="131">
        <v>5</v>
      </c>
      <c r="E16" s="131"/>
      <c r="F16" s="211" t="s">
        <v>85</v>
      </c>
      <c r="G16" s="212"/>
      <c r="H16" s="212"/>
      <c r="I16" s="212"/>
      <c r="J16" s="212"/>
      <c r="K16" s="212"/>
      <c r="L16" s="212"/>
      <c r="M16" s="212"/>
      <c r="N16" s="212"/>
      <c r="O16" s="213"/>
      <c r="P16" s="148">
        <v>29</v>
      </c>
      <c r="Q16" s="20">
        <f>Q15+7</f>
        <v>43542</v>
      </c>
      <c r="R16" s="21">
        <f t="shared" si="2"/>
        <v>43548</v>
      </c>
    </row>
    <row r="17" spans="1:18" s="73" customFormat="1" ht="19.5" customHeight="1" thickBot="1" x14ac:dyDescent="0.3">
      <c r="A17" s="229"/>
      <c r="B17" s="228"/>
      <c r="C17" s="228"/>
      <c r="D17" s="131">
        <v>1</v>
      </c>
      <c r="E17" s="131"/>
      <c r="F17" s="217" t="s">
        <v>86</v>
      </c>
      <c r="G17" s="218"/>
      <c r="H17" s="218"/>
      <c r="I17" s="218"/>
      <c r="J17" s="218"/>
      <c r="K17" s="218"/>
      <c r="L17" s="218"/>
      <c r="M17" s="218"/>
      <c r="N17" s="218"/>
      <c r="O17" s="219"/>
      <c r="P17" s="19">
        <v>30</v>
      </c>
      <c r="Q17" s="20">
        <f t="shared" si="1"/>
        <v>43549</v>
      </c>
      <c r="R17" s="21">
        <f t="shared" si="2"/>
        <v>43555</v>
      </c>
    </row>
    <row r="18" spans="1:18" s="73" customFormat="1" ht="19.5" customHeight="1" thickBot="1" x14ac:dyDescent="0.3">
      <c r="A18" s="229" t="s">
        <v>95</v>
      </c>
      <c r="B18" s="228">
        <f>Q26</f>
        <v>43612</v>
      </c>
      <c r="C18" s="228">
        <f>B18+6</f>
        <v>43618</v>
      </c>
      <c r="D18" s="131">
        <v>4</v>
      </c>
      <c r="E18" s="131"/>
      <c r="F18" s="217" t="s">
        <v>102</v>
      </c>
      <c r="G18" s="218"/>
      <c r="H18" s="218"/>
      <c r="I18" s="218"/>
      <c r="J18" s="218"/>
      <c r="K18" s="218"/>
      <c r="L18" s="218"/>
      <c r="M18" s="218"/>
      <c r="N18" s="218"/>
      <c r="O18" s="219"/>
      <c r="P18" s="148">
        <v>31</v>
      </c>
      <c r="Q18" s="20">
        <f t="shared" si="1"/>
        <v>43556</v>
      </c>
      <c r="R18" s="21">
        <f t="shared" si="2"/>
        <v>43562</v>
      </c>
    </row>
    <row r="19" spans="1:18" s="73" customFormat="1" ht="19.5" customHeight="1" thickBot="1" x14ac:dyDescent="0.3">
      <c r="A19" s="229"/>
      <c r="B19" s="228"/>
      <c r="C19" s="228"/>
      <c r="D19" s="131">
        <v>5</v>
      </c>
      <c r="E19" s="131"/>
      <c r="F19" s="214" t="s">
        <v>87</v>
      </c>
      <c r="G19" s="215"/>
      <c r="H19" s="215"/>
      <c r="I19" s="215"/>
      <c r="J19" s="215"/>
      <c r="K19" s="215"/>
      <c r="L19" s="215"/>
      <c r="M19" s="215"/>
      <c r="N19" s="215"/>
      <c r="O19" s="216"/>
      <c r="P19" s="19">
        <v>32</v>
      </c>
      <c r="Q19" s="20">
        <f>Q18+7</f>
        <v>43563</v>
      </c>
      <c r="R19" s="21">
        <f t="shared" si="2"/>
        <v>43569</v>
      </c>
    </row>
    <row r="20" spans="1:18" s="73" customFormat="1" ht="19.5" customHeight="1" thickBot="1" x14ac:dyDescent="0.3">
      <c r="A20" s="229"/>
      <c r="B20" s="228"/>
      <c r="C20" s="228"/>
      <c r="D20" s="131">
        <v>2</v>
      </c>
      <c r="E20" s="131"/>
      <c r="F20" s="217" t="s">
        <v>88</v>
      </c>
      <c r="G20" s="218"/>
      <c r="H20" s="218"/>
      <c r="I20" s="218"/>
      <c r="J20" s="218"/>
      <c r="K20" s="218"/>
      <c r="L20" s="218"/>
      <c r="M20" s="218"/>
      <c r="N20" s="218"/>
      <c r="O20" s="219"/>
      <c r="P20" s="148">
        <v>33</v>
      </c>
      <c r="Q20" s="20">
        <f t="shared" si="1"/>
        <v>43570</v>
      </c>
      <c r="R20" s="21">
        <f t="shared" si="2"/>
        <v>43576</v>
      </c>
    </row>
    <row r="21" spans="1:18" s="73" customFormat="1" ht="19.5" customHeight="1" thickBot="1" x14ac:dyDescent="0.3">
      <c r="A21" s="229" t="s">
        <v>96</v>
      </c>
      <c r="B21" s="228">
        <f>Q27</f>
        <v>43619</v>
      </c>
      <c r="C21" s="228">
        <f>B21+6</f>
        <v>43625</v>
      </c>
      <c r="D21" s="131">
        <v>3</v>
      </c>
      <c r="E21" s="131"/>
      <c r="F21" s="217" t="s">
        <v>103</v>
      </c>
      <c r="G21" s="218"/>
      <c r="H21" s="218"/>
      <c r="I21" s="218"/>
      <c r="J21" s="218"/>
      <c r="K21" s="218"/>
      <c r="L21" s="218"/>
      <c r="M21" s="218"/>
      <c r="N21" s="218"/>
      <c r="O21" s="219"/>
      <c r="P21" s="19">
        <v>34</v>
      </c>
      <c r="Q21" s="20">
        <f t="shared" si="1"/>
        <v>43577</v>
      </c>
      <c r="R21" s="21">
        <f t="shared" si="2"/>
        <v>43583</v>
      </c>
    </row>
    <row r="22" spans="1:18" s="73" customFormat="1" ht="19.5" customHeight="1" thickBot="1" x14ac:dyDescent="0.3">
      <c r="A22" s="229"/>
      <c r="B22" s="228"/>
      <c r="C22" s="228"/>
      <c r="D22" s="131">
        <v>8</v>
      </c>
      <c r="E22" s="131"/>
      <c r="F22" s="220" t="s">
        <v>83</v>
      </c>
      <c r="G22" s="221"/>
      <c r="H22" s="221"/>
      <c r="I22" s="221"/>
      <c r="J22" s="221"/>
      <c r="K22" s="221"/>
      <c r="L22" s="221"/>
      <c r="M22" s="221"/>
      <c r="N22" s="221"/>
      <c r="O22" s="222"/>
      <c r="P22" s="148">
        <v>35</v>
      </c>
      <c r="Q22" s="20">
        <f t="shared" si="1"/>
        <v>43584</v>
      </c>
      <c r="R22" s="21">
        <f t="shared" si="2"/>
        <v>43590</v>
      </c>
    </row>
    <row r="23" spans="1:18" s="73" customFormat="1" ht="19.5" customHeight="1" thickBot="1" x14ac:dyDescent="0.3">
      <c r="A23" s="229" t="s">
        <v>97</v>
      </c>
      <c r="B23" s="228">
        <f>Q28</f>
        <v>43626</v>
      </c>
      <c r="C23" s="228">
        <f>B23+6</f>
        <v>43632</v>
      </c>
      <c r="D23" s="131">
        <v>2</v>
      </c>
      <c r="E23" s="131"/>
      <c r="F23" s="220" t="s">
        <v>94</v>
      </c>
      <c r="G23" s="221"/>
      <c r="H23" s="221"/>
      <c r="I23" s="221"/>
      <c r="J23" s="221"/>
      <c r="K23" s="221"/>
      <c r="L23" s="221"/>
      <c r="M23" s="221"/>
      <c r="N23" s="221"/>
      <c r="O23" s="222"/>
      <c r="P23" s="19">
        <v>36</v>
      </c>
      <c r="Q23" s="20">
        <f t="shared" si="1"/>
        <v>43591</v>
      </c>
      <c r="R23" s="21">
        <f t="shared" si="2"/>
        <v>43597</v>
      </c>
    </row>
    <row r="24" spans="1:18" s="73" customFormat="1" ht="19.5" customHeight="1" thickBot="1" x14ac:dyDescent="0.3">
      <c r="A24" s="229"/>
      <c r="B24" s="228"/>
      <c r="C24" s="228"/>
      <c r="D24" s="131">
        <v>9</v>
      </c>
      <c r="E24" s="131"/>
      <c r="F24" s="220" t="s">
        <v>89</v>
      </c>
      <c r="G24" s="221"/>
      <c r="H24" s="221"/>
      <c r="I24" s="221"/>
      <c r="J24" s="221"/>
      <c r="K24" s="221"/>
      <c r="L24" s="221"/>
      <c r="M24" s="221"/>
      <c r="N24" s="221"/>
      <c r="O24" s="222"/>
      <c r="P24" s="148">
        <v>37</v>
      </c>
      <c r="Q24" s="20">
        <f t="shared" si="1"/>
        <v>43598</v>
      </c>
      <c r="R24" s="21">
        <f t="shared" si="2"/>
        <v>43604</v>
      </c>
    </row>
    <row r="25" spans="1:18" s="73" customFormat="1" ht="19.5" customHeight="1" thickBot="1" x14ac:dyDescent="0.3">
      <c r="A25" s="229" t="s">
        <v>98</v>
      </c>
      <c r="B25" s="228">
        <f>Q29</f>
        <v>43633</v>
      </c>
      <c r="C25" s="228">
        <f>B25+6</f>
        <v>43639</v>
      </c>
      <c r="D25" s="131">
        <v>1</v>
      </c>
      <c r="E25" s="131"/>
      <c r="F25" s="220" t="s">
        <v>74</v>
      </c>
      <c r="G25" s="221"/>
      <c r="H25" s="221"/>
      <c r="I25" s="221"/>
      <c r="J25" s="221"/>
      <c r="K25" s="221"/>
      <c r="L25" s="221"/>
      <c r="M25" s="221"/>
      <c r="N25" s="221"/>
      <c r="O25" s="222"/>
      <c r="P25" s="19">
        <v>38</v>
      </c>
      <c r="Q25" s="20">
        <f t="shared" si="1"/>
        <v>43605</v>
      </c>
      <c r="R25" s="21">
        <f t="shared" si="2"/>
        <v>43611</v>
      </c>
    </row>
    <row r="26" spans="1:18" s="73" customFormat="1" ht="19.5" customHeight="1" thickBot="1" x14ac:dyDescent="0.3">
      <c r="A26" s="229"/>
      <c r="B26" s="228"/>
      <c r="C26" s="228"/>
      <c r="D26" s="74">
        <v>5</v>
      </c>
      <c r="E26" s="74"/>
      <c r="F26" s="73" t="s">
        <v>75</v>
      </c>
      <c r="O26" s="75"/>
      <c r="P26" s="148">
        <v>39</v>
      </c>
      <c r="Q26" s="20">
        <f t="shared" si="1"/>
        <v>43612</v>
      </c>
      <c r="R26" s="21">
        <f t="shared" si="2"/>
        <v>43618</v>
      </c>
    </row>
    <row r="27" spans="1:18" s="73" customFormat="1" ht="19.5" customHeight="1" thickBot="1" x14ac:dyDescent="0.3">
      <c r="A27" s="229"/>
      <c r="B27" s="228"/>
      <c r="C27" s="228"/>
      <c r="D27" s="74">
        <v>5</v>
      </c>
      <c r="E27" s="74"/>
      <c r="F27" s="223" t="s">
        <v>76</v>
      </c>
      <c r="G27" s="223"/>
      <c r="H27" s="223"/>
      <c r="I27" s="223"/>
      <c r="J27" s="223"/>
      <c r="K27" s="223"/>
      <c r="L27" s="223"/>
      <c r="M27" s="223"/>
      <c r="N27" s="223"/>
      <c r="O27" s="224"/>
      <c r="P27" s="19">
        <v>40</v>
      </c>
      <c r="Q27" s="20">
        <f t="shared" si="1"/>
        <v>43619</v>
      </c>
      <c r="R27" s="21">
        <f t="shared" si="2"/>
        <v>43625</v>
      </c>
    </row>
    <row r="28" spans="1:18" ht="9" customHeight="1" thickBot="1" x14ac:dyDescent="0.3">
      <c r="A28" s="118"/>
      <c r="B28" s="76"/>
      <c r="C28" s="76"/>
      <c r="D28" s="118"/>
      <c r="E28" s="118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148">
        <v>41</v>
      </c>
      <c r="Q28" s="20">
        <f t="shared" si="1"/>
        <v>43626</v>
      </c>
      <c r="R28" s="21">
        <f t="shared" si="2"/>
        <v>43632</v>
      </c>
    </row>
    <row r="29" spans="1:18" ht="19.5" customHeight="1" thickBot="1" x14ac:dyDescent="0.3">
      <c r="A29" s="119"/>
      <c r="B29" s="118"/>
      <c r="C29" s="118"/>
      <c r="D29" s="122"/>
      <c r="E29" s="118"/>
      <c r="F29" s="11"/>
      <c r="G29" s="11"/>
      <c r="H29" s="11"/>
      <c r="I29" s="118"/>
      <c r="J29" s="118"/>
      <c r="K29" s="118"/>
      <c r="L29" s="118"/>
      <c r="M29" s="194" t="s">
        <v>91</v>
      </c>
      <c r="N29" s="194"/>
      <c r="O29" s="194"/>
      <c r="P29" s="19">
        <v>42</v>
      </c>
      <c r="Q29" s="20">
        <f t="shared" si="1"/>
        <v>43633</v>
      </c>
      <c r="R29" s="21">
        <f t="shared" si="2"/>
        <v>43639</v>
      </c>
    </row>
    <row r="30" spans="1:18" s="80" customFormat="1" ht="19.5" customHeight="1" thickBot="1" x14ac:dyDescent="0.35">
      <c r="A30" s="225" t="s">
        <v>77</v>
      </c>
      <c r="B30" s="225"/>
      <c r="C30" s="78"/>
      <c r="D30" s="79"/>
      <c r="E30" s="226" t="s">
        <v>78</v>
      </c>
      <c r="F30" s="226"/>
      <c r="G30" s="226"/>
      <c r="H30" s="226"/>
      <c r="I30" s="226"/>
      <c r="J30" s="130"/>
      <c r="K30" s="130"/>
      <c r="L30" s="130"/>
      <c r="M30" s="225" t="s">
        <v>10</v>
      </c>
      <c r="N30" s="225"/>
      <c r="O30" s="225"/>
      <c r="P30" s="148">
        <v>43</v>
      </c>
      <c r="Q30" s="20">
        <f t="shared" si="1"/>
        <v>43640</v>
      </c>
      <c r="R30" s="21">
        <f t="shared" si="2"/>
        <v>43646</v>
      </c>
    </row>
    <row r="31" spans="1:18" s="80" customFormat="1" ht="19.5" customHeight="1" thickBot="1" x14ac:dyDescent="0.35">
      <c r="A31" s="225" t="s">
        <v>79</v>
      </c>
      <c r="B31" s="225"/>
      <c r="C31" s="78"/>
      <c r="D31" s="79"/>
      <c r="E31" s="226" t="s">
        <v>80</v>
      </c>
      <c r="F31" s="227"/>
      <c r="G31" s="227"/>
      <c r="H31" s="227"/>
      <c r="I31" s="227"/>
      <c r="J31" s="130"/>
      <c r="K31" s="130"/>
      <c r="L31" s="130"/>
      <c r="M31" s="225" t="s">
        <v>81</v>
      </c>
      <c r="N31" s="225"/>
      <c r="O31" s="225"/>
      <c r="P31" s="19">
        <v>44</v>
      </c>
      <c r="Q31" s="20">
        <f>Q30+7</f>
        <v>43647</v>
      </c>
      <c r="R31" s="21">
        <f>Q31+6</f>
        <v>43653</v>
      </c>
    </row>
    <row r="32" spans="1:18" ht="19.5" customHeight="1" x14ac:dyDescent="0.25">
      <c r="A32" s="118"/>
      <c r="B32" s="118"/>
      <c r="C32" s="119"/>
      <c r="D32" s="15"/>
      <c r="E32" s="47"/>
      <c r="F32" s="15"/>
      <c r="G32" s="11"/>
      <c r="H32" s="11"/>
      <c r="I32" s="11"/>
      <c r="J32" s="118"/>
      <c r="K32" s="118"/>
      <c r="L32" s="118"/>
      <c r="M32" s="122"/>
      <c r="N32" s="15"/>
      <c r="O32" s="15"/>
    </row>
    <row r="33" spans="1:15" ht="19.5" customHeight="1" x14ac:dyDescent="0.3">
      <c r="A33" s="45"/>
      <c r="B33" s="45"/>
      <c r="C33" s="67"/>
      <c r="D33" s="81"/>
      <c r="E33" s="82"/>
      <c r="F33" s="81"/>
      <c r="G33" s="83"/>
      <c r="H33" s="54"/>
      <c r="I33" s="54"/>
      <c r="J33" s="83"/>
      <c r="K33" s="83"/>
      <c r="L33" s="83"/>
      <c r="M33" s="54"/>
      <c r="N33" s="81"/>
      <c r="O33" s="81"/>
    </row>
    <row r="34" spans="1:15" s="73" customFormat="1" ht="19.5" customHeight="1" x14ac:dyDescent="0.2">
      <c r="A34" s="186" t="s">
        <v>28</v>
      </c>
      <c r="B34" s="186"/>
      <c r="C34" s="98"/>
      <c r="E34" s="186" t="s">
        <v>82</v>
      </c>
      <c r="F34" s="186"/>
      <c r="G34" s="186"/>
      <c r="H34" s="186"/>
      <c r="I34" s="186"/>
      <c r="K34" s="84"/>
      <c r="M34" s="186" t="s">
        <v>28</v>
      </c>
      <c r="N34" s="186"/>
      <c r="O34" s="186"/>
    </row>
    <row r="35" spans="1:15" ht="19.5" customHeight="1" x14ac:dyDescent="0.2"/>
    <row r="36" spans="1:15" ht="19.5" customHeight="1" x14ac:dyDescent="0.2"/>
    <row r="37" spans="1:15" ht="19.5" customHeight="1" x14ac:dyDescent="0.2"/>
  </sheetData>
  <mergeCells count="51">
    <mergeCell ref="A18:A20"/>
    <mergeCell ref="B18:B20"/>
    <mergeCell ref="A21:A22"/>
    <mergeCell ref="B21:B22"/>
    <mergeCell ref="M29:O29"/>
    <mergeCell ref="A30:B30"/>
    <mergeCell ref="E30:I30"/>
    <mergeCell ref="M30:O30"/>
    <mergeCell ref="C23:C24"/>
    <mergeCell ref="F24:O24"/>
    <mergeCell ref="F25:O25"/>
    <mergeCell ref="F23:O23"/>
    <mergeCell ref="F27:O27"/>
    <mergeCell ref="A23:A24"/>
    <mergeCell ref="B23:B24"/>
    <mergeCell ref="A25:A27"/>
    <mergeCell ref="B25:B27"/>
    <mergeCell ref="A31:B31"/>
    <mergeCell ref="E31:I31"/>
    <mergeCell ref="M31:O31"/>
    <mergeCell ref="A34:B34"/>
    <mergeCell ref="E34:I34"/>
    <mergeCell ref="M34:O34"/>
    <mergeCell ref="C25:C27"/>
    <mergeCell ref="C21:C22"/>
    <mergeCell ref="C18:C20"/>
    <mergeCell ref="F12:O12"/>
    <mergeCell ref="F13:O13"/>
    <mergeCell ref="F16:O16"/>
    <mergeCell ref="F17:O17"/>
    <mergeCell ref="F19:O19"/>
    <mergeCell ref="F22:O22"/>
    <mergeCell ref="F21:O21"/>
    <mergeCell ref="F18:O18"/>
    <mergeCell ref="F20:O20"/>
    <mergeCell ref="I10:J10"/>
    <mergeCell ref="F15:O15"/>
    <mergeCell ref="C15:C17"/>
    <mergeCell ref="A1:E1"/>
    <mergeCell ref="I1:O1"/>
    <mergeCell ref="A2:E2"/>
    <mergeCell ref="I2:O2"/>
    <mergeCell ref="A3:E3"/>
    <mergeCell ref="I3:O3"/>
    <mergeCell ref="A4:O4"/>
    <mergeCell ref="A5:O5"/>
    <mergeCell ref="I7:J7"/>
    <mergeCell ref="H8:I8"/>
    <mergeCell ref="I9:J9"/>
    <mergeCell ref="A15:A17"/>
    <mergeCell ref="B15:B17"/>
  </mergeCells>
  <pageMargins left="0.2" right="0" top="0.5" bottom="0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workbookViewId="0">
      <selection activeCell="C14" sqref="C14"/>
    </sheetView>
  </sheetViews>
  <sheetFormatPr defaultRowHeight="12.75" x14ac:dyDescent="0.2"/>
  <cols>
    <col min="1" max="1" width="9.7109375" style="85" customWidth="1"/>
    <col min="2" max="2" width="16.140625" style="85" customWidth="1"/>
    <col min="3" max="3" width="16.5703125" style="85" customWidth="1"/>
    <col min="4" max="4" width="10.7109375" customWidth="1"/>
    <col min="5" max="5" width="10.140625" style="85" customWidth="1"/>
    <col min="6" max="6" width="5.140625" customWidth="1"/>
    <col min="7" max="7" width="6.140625" customWidth="1"/>
    <col min="8" max="8" width="6.28515625" customWidth="1"/>
    <col min="9" max="9" width="6.7109375" customWidth="1"/>
    <col min="10" max="10" width="6.140625" customWidth="1"/>
    <col min="11" max="11" width="2.85546875" customWidth="1"/>
    <col min="12" max="12" width="3.42578125" customWidth="1"/>
    <col min="13" max="13" width="14.28515625" customWidth="1"/>
    <col min="14" max="14" width="11.28515625" customWidth="1"/>
    <col min="15" max="15" width="18.5703125" customWidth="1"/>
  </cols>
  <sheetData>
    <row r="1" spans="1:18" ht="15.95" customHeight="1" x14ac:dyDescent="0.25">
      <c r="A1" s="171" t="s">
        <v>29</v>
      </c>
      <c r="B1" s="171"/>
      <c r="C1" s="171"/>
      <c r="D1" s="171"/>
      <c r="E1" s="171"/>
      <c r="F1" s="26"/>
      <c r="G1" s="26"/>
      <c r="H1" s="135"/>
      <c r="I1" s="201" t="s">
        <v>18</v>
      </c>
      <c r="J1" s="201"/>
      <c r="K1" s="201"/>
      <c r="L1" s="201"/>
      <c r="M1" s="201"/>
      <c r="N1" s="201"/>
      <c r="O1" s="201"/>
    </row>
    <row r="2" spans="1:18" ht="15.95" customHeight="1" x14ac:dyDescent="0.25">
      <c r="A2" s="201" t="s">
        <v>30</v>
      </c>
      <c r="B2" s="201"/>
      <c r="C2" s="201"/>
      <c r="D2" s="201"/>
      <c r="E2" s="201"/>
      <c r="F2" s="26"/>
      <c r="G2" s="26"/>
      <c r="H2" s="135"/>
      <c r="I2" s="201" t="s">
        <v>8</v>
      </c>
      <c r="J2" s="201"/>
      <c r="K2" s="201"/>
      <c r="L2" s="201"/>
      <c r="M2" s="201"/>
      <c r="N2" s="201"/>
      <c r="O2" s="201"/>
    </row>
    <row r="3" spans="1:18" ht="15.75" x14ac:dyDescent="0.25">
      <c r="A3" s="171" t="s">
        <v>31</v>
      </c>
      <c r="B3" s="171"/>
      <c r="C3" s="171"/>
      <c r="D3" s="171"/>
      <c r="E3" s="171"/>
      <c r="F3" s="26"/>
      <c r="G3" s="26"/>
      <c r="H3" s="135"/>
      <c r="I3" s="171" t="s">
        <v>31</v>
      </c>
      <c r="J3" s="171"/>
      <c r="K3" s="171"/>
      <c r="L3" s="171"/>
      <c r="M3" s="171"/>
      <c r="N3" s="171"/>
      <c r="O3" s="171"/>
    </row>
    <row r="4" spans="1:18" ht="7.5" customHeight="1" x14ac:dyDescent="0.25">
      <c r="A4" s="188"/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</row>
    <row r="5" spans="1:18" ht="20.25" x14ac:dyDescent="0.2">
      <c r="A5" s="202" t="s">
        <v>15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</row>
    <row r="6" spans="1:18" ht="6" customHeight="1" x14ac:dyDescent="0.2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</row>
    <row r="7" spans="1:18" s="27" customFormat="1" ht="24" customHeight="1" x14ac:dyDescent="0.25">
      <c r="A7" s="30" t="s">
        <v>19</v>
      </c>
      <c r="C7" s="138"/>
      <c r="D7" s="38" t="s">
        <v>28</v>
      </c>
      <c r="F7" s="38"/>
      <c r="G7" s="38"/>
      <c r="H7" s="136"/>
      <c r="I7" s="194" t="s">
        <v>7</v>
      </c>
      <c r="J7" s="194"/>
      <c r="K7" s="38" t="s">
        <v>90</v>
      </c>
      <c r="L7" s="38"/>
      <c r="M7" s="38"/>
      <c r="N7" s="38"/>
      <c r="O7" s="38"/>
      <c r="P7" s="38"/>
      <c r="Q7" s="11"/>
    </row>
    <row r="8" spans="1:18" s="27" customFormat="1" ht="16.5" x14ac:dyDescent="0.25">
      <c r="A8" s="30" t="s">
        <v>20</v>
      </c>
      <c r="B8" s="11"/>
      <c r="C8" s="137" t="s">
        <v>93</v>
      </c>
      <c r="F8" s="11" t="s">
        <v>21</v>
      </c>
      <c r="H8" s="191" t="s">
        <v>60</v>
      </c>
      <c r="I8" s="191"/>
      <c r="J8" s="31" t="s">
        <v>22</v>
      </c>
      <c r="M8" s="98" t="s">
        <v>107</v>
      </c>
      <c r="N8" s="11"/>
      <c r="O8" s="11"/>
      <c r="P8" s="11"/>
    </row>
    <row r="9" spans="1:18" s="27" customFormat="1" ht="16.5" x14ac:dyDescent="0.25">
      <c r="A9" s="30" t="s">
        <v>23</v>
      </c>
      <c r="B9" s="11"/>
      <c r="C9" s="11"/>
      <c r="D9" s="11"/>
      <c r="G9" s="33"/>
      <c r="H9" s="117" t="s">
        <v>24</v>
      </c>
      <c r="I9" s="203">
        <f>SUM(D14:D32)</f>
        <v>60</v>
      </c>
      <c r="J9" s="203"/>
      <c r="K9" s="31" t="s">
        <v>25</v>
      </c>
      <c r="N9" s="146">
        <v>0</v>
      </c>
      <c r="O9" s="135"/>
      <c r="P9" s="135"/>
    </row>
    <row r="10" spans="1:18" s="27" customFormat="1" ht="16.5" x14ac:dyDescent="0.25">
      <c r="A10" s="34" t="s">
        <v>26</v>
      </c>
      <c r="B10" s="24"/>
      <c r="C10" s="24"/>
      <c r="D10" s="24"/>
      <c r="G10" s="35"/>
      <c r="H10" s="117" t="s">
        <v>24</v>
      </c>
      <c r="I10" s="200">
        <v>0</v>
      </c>
      <c r="J10" s="200"/>
      <c r="K10" s="36" t="s">
        <v>25</v>
      </c>
      <c r="N10" s="147">
        <v>0</v>
      </c>
      <c r="O10" s="135"/>
      <c r="P10" s="135"/>
    </row>
    <row r="11" spans="1:18" ht="3.75" customHeight="1" x14ac:dyDescent="0.25">
      <c r="A11" s="138"/>
      <c r="B11" s="138"/>
      <c r="C11" s="138"/>
      <c r="D11" s="11"/>
      <c r="E11" s="138"/>
      <c r="F11" s="11"/>
      <c r="G11" s="11"/>
      <c r="H11" s="11"/>
      <c r="I11" s="11"/>
      <c r="J11" s="11"/>
      <c r="K11" s="11"/>
      <c r="L11" s="11"/>
      <c r="M11" s="11"/>
      <c r="N11" s="15"/>
      <c r="O11" s="27"/>
      <c r="Q11" s="69"/>
    </row>
    <row r="12" spans="1:18" ht="19.5" customHeight="1" thickBot="1" x14ac:dyDescent="0.3">
      <c r="A12" s="141" t="s">
        <v>67</v>
      </c>
      <c r="B12" s="152" t="s">
        <v>99</v>
      </c>
      <c r="C12" s="153">
        <f>B14</f>
        <v>43654</v>
      </c>
      <c r="D12" s="141" t="s">
        <v>68</v>
      </c>
      <c r="E12" s="133" t="s">
        <v>69</v>
      </c>
      <c r="F12" s="175" t="s">
        <v>70</v>
      </c>
      <c r="G12" s="204"/>
      <c r="H12" s="204"/>
      <c r="I12" s="204"/>
      <c r="J12" s="204"/>
      <c r="K12" s="204"/>
      <c r="L12" s="204"/>
      <c r="M12" s="204"/>
      <c r="N12" s="204"/>
      <c r="O12" s="180"/>
      <c r="P12" s="19">
        <v>40</v>
      </c>
      <c r="Q12" s="20">
        <v>43619</v>
      </c>
      <c r="R12" s="21">
        <f t="shared" ref="R12" si="0">Q12+6</f>
        <v>43625</v>
      </c>
    </row>
    <row r="13" spans="1:18" ht="19.5" customHeight="1" thickBot="1" x14ac:dyDescent="0.3">
      <c r="A13" s="142" t="s">
        <v>71</v>
      </c>
      <c r="B13" s="6" t="s">
        <v>100</v>
      </c>
      <c r="C13" s="154">
        <f>C29</f>
        <v>43667</v>
      </c>
      <c r="D13" s="142" t="s">
        <v>72</v>
      </c>
      <c r="E13" s="134" t="s">
        <v>73</v>
      </c>
      <c r="F13" s="205" t="s">
        <v>5</v>
      </c>
      <c r="G13" s="206"/>
      <c r="H13" s="206"/>
      <c r="I13" s="206"/>
      <c r="J13" s="206"/>
      <c r="K13" s="206"/>
      <c r="L13" s="206"/>
      <c r="M13" s="206"/>
      <c r="N13" s="206"/>
      <c r="O13" s="181"/>
      <c r="P13" s="19">
        <v>41</v>
      </c>
      <c r="Q13" s="20">
        <f>Q12+7</f>
        <v>43626</v>
      </c>
      <c r="R13" s="21">
        <f>Q13+6</f>
        <v>43632</v>
      </c>
    </row>
    <row r="14" spans="1:18" s="73" customFormat="1" ht="19.5" customHeight="1" thickBot="1" x14ac:dyDescent="0.3">
      <c r="A14" s="230" t="s">
        <v>105</v>
      </c>
      <c r="B14" s="158">
        <f>Q19</f>
        <v>43654</v>
      </c>
      <c r="C14" s="158">
        <v>43654</v>
      </c>
      <c r="D14" s="145">
        <v>6</v>
      </c>
      <c r="E14" s="145"/>
      <c r="F14" s="70" t="s">
        <v>84</v>
      </c>
      <c r="G14" s="71"/>
      <c r="H14" s="71"/>
      <c r="I14" s="71"/>
      <c r="J14" s="71"/>
      <c r="K14" s="71"/>
      <c r="L14" s="71"/>
      <c r="M14" s="71"/>
      <c r="N14" s="71"/>
      <c r="O14" s="72"/>
      <c r="P14" s="19">
        <v>42</v>
      </c>
      <c r="Q14" s="20">
        <f t="shared" ref="Q14:Q36" si="1">Q13+7</f>
        <v>43633</v>
      </c>
      <c r="R14" s="21">
        <f t="shared" ref="R14:R17" si="2">Q14+6</f>
        <v>43639</v>
      </c>
    </row>
    <row r="15" spans="1:18" s="73" customFormat="1" ht="19.5" customHeight="1" thickBot="1" x14ac:dyDescent="0.3">
      <c r="A15" s="231"/>
      <c r="B15" s="228">
        <v>43655</v>
      </c>
      <c r="C15" s="228">
        <v>43655</v>
      </c>
      <c r="D15" s="145">
        <v>4</v>
      </c>
      <c r="E15" s="145"/>
      <c r="F15" s="217" t="s">
        <v>101</v>
      </c>
      <c r="G15" s="218"/>
      <c r="H15" s="218"/>
      <c r="I15" s="218"/>
      <c r="J15" s="218"/>
      <c r="K15" s="218"/>
      <c r="L15" s="218"/>
      <c r="M15" s="218"/>
      <c r="N15" s="218"/>
      <c r="O15" s="219"/>
      <c r="P15" s="19">
        <v>43</v>
      </c>
      <c r="Q15" s="20">
        <f t="shared" si="1"/>
        <v>43640</v>
      </c>
      <c r="R15" s="21">
        <f t="shared" si="2"/>
        <v>43646</v>
      </c>
    </row>
    <row r="16" spans="1:18" s="73" customFormat="1" ht="19.5" customHeight="1" thickBot="1" x14ac:dyDescent="0.3">
      <c r="A16" s="231"/>
      <c r="B16" s="228"/>
      <c r="C16" s="228"/>
      <c r="D16" s="155">
        <v>2</v>
      </c>
      <c r="E16" s="155"/>
      <c r="F16" s="211" t="s">
        <v>85</v>
      </c>
      <c r="G16" s="212"/>
      <c r="H16" s="212"/>
      <c r="I16" s="212"/>
      <c r="J16" s="212"/>
      <c r="K16" s="212"/>
      <c r="L16" s="212"/>
      <c r="M16" s="212"/>
      <c r="N16" s="212"/>
      <c r="O16" s="213"/>
      <c r="P16" s="19"/>
      <c r="Q16" s="20"/>
      <c r="R16" s="21"/>
    </row>
    <row r="17" spans="1:18" s="73" customFormat="1" ht="19.5" customHeight="1" thickBot="1" x14ac:dyDescent="0.3">
      <c r="A17" s="231"/>
      <c r="B17" s="228">
        <v>43656</v>
      </c>
      <c r="C17" s="228">
        <v>43656</v>
      </c>
      <c r="D17" s="145">
        <v>3</v>
      </c>
      <c r="E17" s="145"/>
      <c r="F17" s="211" t="s">
        <v>108</v>
      </c>
      <c r="G17" s="212"/>
      <c r="H17" s="212"/>
      <c r="I17" s="212"/>
      <c r="J17" s="212"/>
      <c r="K17" s="212"/>
      <c r="L17" s="212"/>
      <c r="M17" s="212"/>
      <c r="N17" s="212"/>
      <c r="O17" s="213"/>
      <c r="P17" s="19">
        <v>44</v>
      </c>
      <c r="Q17" s="20">
        <f>Q15+7</f>
        <v>43647</v>
      </c>
      <c r="R17" s="21">
        <f t="shared" si="2"/>
        <v>43653</v>
      </c>
    </row>
    <row r="18" spans="1:18" s="73" customFormat="1" ht="19.5" customHeight="1" thickBot="1" x14ac:dyDescent="0.3">
      <c r="A18" s="231"/>
      <c r="B18" s="228"/>
      <c r="C18" s="228"/>
      <c r="D18" s="155">
        <v>3</v>
      </c>
      <c r="E18" s="155"/>
      <c r="F18" s="217" t="s">
        <v>102</v>
      </c>
      <c r="G18" s="218"/>
      <c r="H18" s="218"/>
      <c r="I18" s="218"/>
      <c r="J18" s="218"/>
      <c r="K18" s="218"/>
      <c r="L18" s="218"/>
      <c r="M18" s="218"/>
      <c r="N18" s="218"/>
      <c r="O18" s="219"/>
      <c r="P18" s="19"/>
      <c r="Q18" s="20"/>
      <c r="R18" s="21"/>
    </row>
    <row r="19" spans="1:18" s="73" customFormat="1" ht="19.5" customHeight="1" thickBot="1" x14ac:dyDescent="0.3">
      <c r="A19" s="231"/>
      <c r="B19" s="228">
        <v>43657</v>
      </c>
      <c r="C19" s="228">
        <v>43657</v>
      </c>
      <c r="D19" s="145">
        <v>2</v>
      </c>
      <c r="E19" s="145"/>
      <c r="F19" s="217" t="s">
        <v>102</v>
      </c>
      <c r="G19" s="218"/>
      <c r="H19" s="218"/>
      <c r="I19" s="218"/>
      <c r="J19" s="218"/>
      <c r="K19" s="218"/>
      <c r="L19" s="218"/>
      <c r="M19" s="218"/>
      <c r="N19" s="218"/>
      <c r="O19" s="219"/>
      <c r="P19" s="19">
        <v>45</v>
      </c>
      <c r="Q19" s="20">
        <f>Q17+7</f>
        <v>43654</v>
      </c>
      <c r="R19" s="21">
        <f t="shared" ref="R19:R36" si="3">Q19+6</f>
        <v>43660</v>
      </c>
    </row>
    <row r="20" spans="1:18" s="73" customFormat="1" ht="19.5" customHeight="1" thickBot="1" x14ac:dyDescent="0.3">
      <c r="A20" s="232"/>
      <c r="B20" s="228"/>
      <c r="C20" s="228"/>
      <c r="D20" s="145">
        <v>4</v>
      </c>
      <c r="E20" s="145"/>
      <c r="F20" s="214" t="s">
        <v>87</v>
      </c>
      <c r="G20" s="215"/>
      <c r="H20" s="215"/>
      <c r="I20" s="215"/>
      <c r="J20" s="215"/>
      <c r="K20" s="215"/>
      <c r="L20" s="215"/>
      <c r="M20" s="215"/>
      <c r="N20" s="215"/>
      <c r="O20" s="216"/>
      <c r="P20" s="19">
        <v>46</v>
      </c>
      <c r="Q20" s="20">
        <f t="shared" si="1"/>
        <v>43661</v>
      </c>
      <c r="R20" s="21">
        <f t="shared" si="3"/>
        <v>43667</v>
      </c>
    </row>
    <row r="21" spans="1:18" s="73" customFormat="1" ht="19.5" customHeight="1" thickBot="1" x14ac:dyDescent="0.3">
      <c r="A21" s="230" t="s">
        <v>106</v>
      </c>
      <c r="B21" s="228">
        <f>Q20</f>
        <v>43661</v>
      </c>
      <c r="C21" s="228">
        <v>43661</v>
      </c>
      <c r="D21" s="155">
        <v>1</v>
      </c>
      <c r="E21" s="155"/>
      <c r="F21" s="214" t="s">
        <v>110</v>
      </c>
      <c r="G21" s="215"/>
      <c r="H21" s="215"/>
      <c r="I21" s="215"/>
      <c r="J21" s="215"/>
      <c r="K21" s="215"/>
      <c r="L21" s="215"/>
      <c r="M21" s="215"/>
      <c r="N21" s="215"/>
      <c r="O21" s="216"/>
      <c r="P21" s="19"/>
      <c r="Q21" s="20"/>
      <c r="R21" s="21"/>
    </row>
    <row r="22" spans="1:18" s="73" customFormat="1" ht="19.5" customHeight="1" thickBot="1" x14ac:dyDescent="0.3">
      <c r="A22" s="231"/>
      <c r="B22" s="228"/>
      <c r="C22" s="228"/>
      <c r="D22" s="145">
        <v>5</v>
      </c>
      <c r="E22" s="145"/>
      <c r="F22" s="217" t="s">
        <v>109</v>
      </c>
      <c r="G22" s="218"/>
      <c r="H22" s="218"/>
      <c r="I22" s="218"/>
      <c r="J22" s="218"/>
      <c r="K22" s="218"/>
      <c r="L22" s="218"/>
      <c r="M22" s="218"/>
      <c r="N22" s="218"/>
      <c r="O22" s="219"/>
      <c r="P22" s="19">
        <v>47</v>
      </c>
      <c r="Q22" s="20">
        <f>Q20+7</f>
        <v>43668</v>
      </c>
      <c r="R22" s="21">
        <f t="shared" si="3"/>
        <v>43674</v>
      </c>
    </row>
    <row r="23" spans="1:18" s="73" customFormat="1" ht="19.5" customHeight="1" thickBot="1" x14ac:dyDescent="0.3">
      <c r="A23" s="231"/>
      <c r="B23" s="158">
        <v>43663</v>
      </c>
      <c r="C23" s="158">
        <v>43663</v>
      </c>
      <c r="D23" s="155">
        <v>6</v>
      </c>
      <c r="E23" s="155"/>
      <c r="F23" s="220" t="s">
        <v>83</v>
      </c>
      <c r="G23" s="221"/>
      <c r="H23" s="221"/>
      <c r="I23" s="221"/>
      <c r="J23" s="221"/>
      <c r="K23" s="221"/>
      <c r="L23" s="221"/>
      <c r="M23" s="221"/>
      <c r="N23" s="221"/>
      <c r="O23" s="222"/>
      <c r="P23" s="19"/>
      <c r="Q23" s="20"/>
      <c r="R23" s="21"/>
    </row>
    <row r="24" spans="1:18" s="73" customFormat="1" ht="19.5" customHeight="1" thickBot="1" x14ac:dyDescent="0.3">
      <c r="A24" s="231"/>
      <c r="B24" s="228">
        <v>43664</v>
      </c>
      <c r="C24" s="228">
        <v>43664</v>
      </c>
      <c r="D24" s="145">
        <v>4</v>
      </c>
      <c r="E24" s="145"/>
      <c r="F24" s="220" t="s">
        <v>94</v>
      </c>
      <c r="G24" s="221"/>
      <c r="H24" s="221"/>
      <c r="I24" s="221"/>
      <c r="J24" s="221"/>
      <c r="K24" s="221"/>
      <c r="L24" s="221"/>
      <c r="M24" s="221"/>
      <c r="N24" s="221"/>
      <c r="O24" s="222"/>
      <c r="P24" s="19">
        <v>48</v>
      </c>
      <c r="Q24" s="20">
        <f>Q22+7</f>
        <v>43675</v>
      </c>
      <c r="R24" s="21">
        <f t="shared" si="3"/>
        <v>43681</v>
      </c>
    </row>
    <row r="25" spans="1:18" s="73" customFormat="1" ht="19.5" customHeight="1" thickBot="1" x14ac:dyDescent="0.3">
      <c r="A25" s="231"/>
      <c r="B25" s="228"/>
      <c r="C25" s="228"/>
      <c r="D25" s="155">
        <v>2</v>
      </c>
      <c r="E25" s="155"/>
      <c r="F25" s="220" t="s">
        <v>89</v>
      </c>
      <c r="G25" s="221"/>
      <c r="H25" s="221"/>
      <c r="I25" s="221"/>
      <c r="J25" s="221"/>
      <c r="K25" s="221"/>
      <c r="L25" s="221"/>
      <c r="M25" s="221"/>
      <c r="N25" s="221"/>
      <c r="O25" s="222"/>
      <c r="P25" s="19"/>
      <c r="Q25" s="20"/>
      <c r="R25" s="21"/>
    </row>
    <row r="26" spans="1:18" s="73" customFormat="1" ht="19.5" customHeight="1" thickBot="1" x14ac:dyDescent="0.3">
      <c r="A26" s="231"/>
      <c r="B26" s="158">
        <v>43665</v>
      </c>
      <c r="C26" s="158">
        <v>43665</v>
      </c>
      <c r="D26" s="155">
        <v>6</v>
      </c>
      <c r="E26" s="155"/>
      <c r="F26" s="220" t="s">
        <v>74</v>
      </c>
      <c r="G26" s="221"/>
      <c r="H26" s="221"/>
      <c r="I26" s="221"/>
      <c r="J26" s="221"/>
      <c r="K26" s="221"/>
      <c r="L26" s="221"/>
      <c r="M26" s="221"/>
      <c r="N26" s="221"/>
      <c r="O26" s="222"/>
      <c r="P26" s="19"/>
      <c r="Q26" s="20"/>
      <c r="R26" s="21"/>
    </row>
    <row r="27" spans="1:18" s="73" customFormat="1" ht="19.5" customHeight="1" thickBot="1" x14ac:dyDescent="0.3">
      <c r="A27" s="231"/>
      <c r="B27" s="228">
        <v>43666</v>
      </c>
      <c r="C27" s="228">
        <v>43666</v>
      </c>
      <c r="D27" s="145">
        <v>2</v>
      </c>
      <c r="E27" s="145"/>
      <c r="F27" s="220" t="s">
        <v>74</v>
      </c>
      <c r="G27" s="221"/>
      <c r="H27" s="221"/>
      <c r="I27" s="221"/>
      <c r="J27" s="221"/>
      <c r="K27" s="221"/>
      <c r="L27" s="221"/>
      <c r="M27" s="221"/>
      <c r="N27" s="221"/>
      <c r="O27" s="222"/>
      <c r="P27" s="19">
        <v>49</v>
      </c>
      <c r="Q27" s="20">
        <f>Q24+7</f>
        <v>43682</v>
      </c>
      <c r="R27" s="21">
        <f t="shared" si="3"/>
        <v>43688</v>
      </c>
    </row>
    <row r="28" spans="1:18" s="73" customFormat="1" ht="19.5" customHeight="1" thickBot="1" x14ac:dyDescent="0.3">
      <c r="A28" s="231"/>
      <c r="B28" s="228"/>
      <c r="C28" s="228"/>
      <c r="D28" s="74">
        <v>4</v>
      </c>
      <c r="E28" s="74"/>
      <c r="F28" s="166" t="s">
        <v>75</v>
      </c>
      <c r="G28" s="167"/>
      <c r="H28" s="156"/>
      <c r="I28" s="156"/>
      <c r="J28" s="156"/>
      <c r="K28" s="156"/>
      <c r="L28" s="156"/>
      <c r="M28" s="156"/>
      <c r="N28" s="156"/>
      <c r="O28" s="157"/>
      <c r="P28" s="19"/>
      <c r="Q28" s="20"/>
      <c r="R28" s="21"/>
    </row>
    <row r="29" spans="1:18" s="73" customFormat="1" ht="19.5" customHeight="1" thickBot="1" x14ac:dyDescent="0.3">
      <c r="A29" s="231"/>
      <c r="B29" s="228">
        <v>43667</v>
      </c>
      <c r="C29" s="228">
        <v>43667</v>
      </c>
      <c r="D29" s="74">
        <v>1</v>
      </c>
      <c r="E29" s="74"/>
      <c r="F29" s="27" t="s">
        <v>75</v>
      </c>
      <c r="O29" s="165"/>
      <c r="P29" s="19">
        <v>50</v>
      </c>
      <c r="Q29" s="20">
        <f>Q27+7</f>
        <v>43689</v>
      </c>
      <c r="R29" s="21">
        <f t="shared" si="3"/>
        <v>43695</v>
      </c>
    </row>
    <row r="30" spans="1:18" s="73" customFormat="1" ht="19.5" customHeight="1" thickBot="1" x14ac:dyDescent="0.3">
      <c r="A30" s="232"/>
      <c r="B30" s="228"/>
      <c r="C30" s="228"/>
      <c r="D30" s="74">
        <v>5</v>
      </c>
      <c r="E30" s="74"/>
      <c r="F30" s="223" t="s">
        <v>76</v>
      </c>
      <c r="G30" s="223"/>
      <c r="H30" s="223"/>
      <c r="I30" s="223"/>
      <c r="J30" s="223"/>
      <c r="K30" s="223"/>
      <c r="L30" s="223"/>
      <c r="M30" s="223"/>
      <c r="N30" s="223"/>
      <c r="O30" s="224"/>
      <c r="P30" s="19">
        <v>51</v>
      </c>
      <c r="Q30" s="20">
        <f t="shared" si="1"/>
        <v>43696</v>
      </c>
      <c r="R30" s="21">
        <f t="shared" si="3"/>
        <v>43702</v>
      </c>
    </row>
    <row r="31" spans="1:18" ht="9" customHeight="1" thickBot="1" x14ac:dyDescent="0.3">
      <c r="A31" s="138"/>
      <c r="B31" s="76"/>
      <c r="C31" s="76"/>
      <c r="D31" s="138"/>
      <c r="E31" s="13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148">
        <v>37</v>
      </c>
      <c r="Q31" s="20">
        <f t="shared" si="1"/>
        <v>43703</v>
      </c>
      <c r="R31" s="21">
        <f t="shared" si="3"/>
        <v>43709</v>
      </c>
    </row>
    <row r="32" spans="1:18" ht="19.5" customHeight="1" thickBot="1" x14ac:dyDescent="0.3">
      <c r="A32" s="139"/>
      <c r="B32" s="138"/>
      <c r="C32" s="138"/>
      <c r="D32" s="140"/>
      <c r="E32" s="138"/>
      <c r="F32" s="11"/>
      <c r="G32" s="11"/>
      <c r="H32" s="11"/>
      <c r="I32" s="138"/>
      <c r="J32" s="138"/>
      <c r="K32" s="138"/>
      <c r="L32" s="138"/>
      <c r="M32" s="194" t="s">
        <v>91</v>
      </c>
      <c r="N32" s="194"/>
      <c r="O32" s="194"/>
      <c r="P32" s="19">
        <v>38</v>
      </c>
      <c r="Q32" s="20">
        <f t="shared" si="1"/>
        <v>43710</v>
      </c>
      <c r="R32" s="21">
        <f t="shared" si="3"/>
        <v>43716</v>
      </c>
    </row>
    <row r="33" spans="1:18" s="80" customFormat="1" ht="19.5" customHeight="1" thickBot="1" x14ac:dyDescent="0.35">
      <c r="A33" s="225" t="s">
        <v>77</v>
      </c>
      <c r="B33" s="225"/>
      <c r="C33" s="78"/>
      <c r="D33" s="79"/>
      <c r="E33" s="226" t="s">
        <v>78</v>
      </c>
      <c r="F33" s="226"/>
      <c r="G33" s="226"/>
      <c r="H33" s="226"/>
      <c r="I33" s="226"/>
      <c r="J33" s="143"/>
      <c r="K33" s="143"/>
      <c r="L33" s="143"/>
      <c r="M33" s="225" t="s">
        <v>10</v>
      </c>
      <c r="N33" s="225"/>
      <c r="O33" s="225"/>
      <c r="P33" s="148">
        <v>39</v>
      </c>
      <c r="Q33" s="20">
        <f t="shared" si="1"/>
        <v>43717</v>
      </c>
      <c r="R33" s="21">
        <f t="shared" si="3"/>
        <v>43723</v>
      </c>
    </row>
    <row r="34" spans="1:18" s="80" customFormat="1" ht="19.5" customHeight="1" thickBot="1" x14ac:dyDescent="0.35">
      <c r="A34" s="225" t="s">
        <v>79</v>
      </c>
      <c r="B34" s="225"/>
      <c r="C34" s="78"/>
      <c r="D34" s="79"/>
      <c r="E34" s="226" t="s">
        <v>80</v>
      </c>
      <c r="F34" s="227"/>
      <c r="G34" s="227"/>
      <c r="H34" s="227"/>
      <c r="I34" s="227"/>
      <c r="J34" s="143"/>
      <c r="K34" s="143"/>
      <c r="L34" s="143"/>
      <c r="M34" s="225" t="s">
        <v>81</v>
      </c>
      <c r="N34" s="225"/>
      <c r="O34" s="225"/>
      <c r="P34" s="19">
        <v>40</v>
      </c>
      <c r="Q34" s="20">
        <f t="shared" si="1"/>
        <v>43724</v>
      </c>
      <c r="R34" s="21">
        <f t="shared" si="3"/>
        <v>43730</v>
      </c>
    </row>
    <row r="35" spans="1:18" ht="19.5" customHeight="1" thickBot="1" x14ac:dyDescent="0.3">
      <c r="A35" s="138"/>
      <c r="B35" s="138"/>
      <c r="C35" s="139"/>
      <c r="D35" s="15"/>
      <c r="E35" s="47"/>
      <c r="F35" s="15"/>
      <c r="G35" s="11"/>
      <c r="H35" s="11"/>
      <c r="I35" s="11"/>
      <c r="J35" s="138"/>
      <c r="K35" s="138"/>
      <c r="L35" s="138"/>
      <c r="M35" s="140"/>
      <c r="N35" s="15"/>
      <c r="O35" s="15"/>
      <c r="P35" s="148">
        <v>41</v>
      </c>
      <c r="Q35" s="20">
        <f t="shared" si="1"/>
        <v>43731</v>
      </c>
      <c r="R35" s="21">
        <f t="shared" si="3"/>
        <v>43737</v>
      </c>
    </row>
    <row r="36" spans="1:18" ht="19.5" customHeight="1" thickBot="1" x14ac:dyDescent="0.35">
      <c r="A36" s="45"/>
      <c r="B36" s="45"/>
      <c r="C36" s="67"/>
      <c r="D36" s="81"/>
      <c r="E36" s="82"/>
      <c r="F36" s="81"/>
      <c r="G36" s="83"/>
      <c r="H36" s="54"/>
      <c r="I36" s="54"/>
      <c r="J36" s="83"/>
      <c r="K36" s="83"/>
      <c r="L36" s="83"/>
      <c r="M36" s="54"/>
      <c r="N36" s="81"/>
      <c r="O36" s="81"/>
      <c r="P36" s="19">
        <v>42</v>
      </c>
      <c r="Q36" s="20">
        <f t="shared" si="1"/>
        <v>43738</v>
      </c>
      <c r="R36" s="21">
        <f t="shared" si="3"/>
        <v>43744</v>
      </c>
    </row>
    <row r="37" spans="1:18" s="73" customFormat="1" ht="19.5" customHeight="1" x14ac:dyDescent="0.2">
      <c r="A37" s="186" t="s">
        <v>28</v>
      </c>
      <c r="B37" s="186"/>
      <c r="C37" s="98"/>
      <c r="E37" s="186" t="s">
        <v>82</v>
      </c>
      <c r="F37" s="186"/>
      <c r="G37" s="186"/>
      <c r="H37" s="186"/>
      <c r="I37" s="186"/>
      <c r="K37" s="84"/>
      <c r="M37" s="186" t="s">
        <v>28</v>
      </c>
      <c r="N37" s="186"/>
      <c r="O37" s="186"/>
    </row>
    <row r="38" spans="1:18" ht="19.5" customHeight="1" x14ac:dyDescent="0.2"/>
    <row r="39" spans="1:18" ht="19.5" customHeight="1" x14ac:dyDescent="0.2"/>
    <row r="40" spans="1:18" ht="19.5" customHeight="1" x14ac:dyDescent="0.2"/>
  </sheetData>
  <mergeCells count="54">
    <mergeCell ref="I10:J10"/>
    <mergeCell ref="F16:O16"/>
    <mergeCell ref="C15:C16"/>
    <mergeCell ref="B15:B16"/>
    <mergeCell ref="A1:E1"/>
    <mergeCell ref="I1:O1"/>
    <mergeCell ref="A2:E2"/>
    <mergeCell ref="I2:O2"/>
    <mergeCell ref="A3:E3"/>
    <mergeCell ref="I3:O3"/>
    <mergeCell ref="A4:O4"/>
    <mergeCell ref="A5:O5"/>
    <mergeCell ref="I7:J7"/>
    <mergeCell ref="H8:I8"/>
    <mergeCell ref="I9:J9"/>
    <mergeCell ref="F23:O23"/>
    <mergeCell ref="F25:O25"/>
    <mergeCell ref="F26:O26"/>
    <mergeCell ref="F21:O21"/>
    <mergeCell ref="F12:O12"/>
    <mergeCell ref="F13:O13"/>
    <mergeCell ref="F15:O15"/>
    <mergeCell ref="F17:O17"/>
    <mergeCell ref="A37:B37"/>
    <mergeCell ref="E37:I37"/>
    <mergeCell ref="M37:O37"/>
    <mergeCell ref="A14:A20"/>
    <mergeCell ref="A33:B33"/>
    <mergeCell ref="E33:I33"/>
    <mergeCell ref="M33:O33"/>
    <mergeCell ref="A34:B34"/>
    <mergeCell ref="E34:I34"/>
    <mergeCell ref="M34:O34"/>
    <mergeCell ref="F30:O30"/>
    <mergeCell ref="M32:O32"/>
    <mergeCell ref="F22:O22"/>
    <mergeCell ref="F24:O24"/>
    <mergeCell ref="F27:O27"/>
    <mergeCell ref="F19:O19"/>
    <mergeCell ref="F18:O18"/>
    <mergeCell ref="B19:B20"/>
    <mergeCell ref="C19:C20"/>
    <mergeCell ref="B17:B18"/>
    <mergeCell ref="C17:C18"/>
    <mergeCell ref="F20:O20"/>
    <mergeCell ref="A21:A30"/>
    <mergeCell ref="C21:C22"/>
    <mergeCell ref="B21:B22"/>
    <mergeCell ref="C29:C30"/>
    <mergeCell ref="B29:B30"/>
    <mergeCell ref="C27:C28"/>
    <mergeCell ref="B27:B28"/>
    <mergeCell ref="C24:C25"/>
    <mergeCell ref="B24:B25"/>
  </mergeCells>
  <pageMargins left="0.2" right="0.2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Phay 1 16CTM3</vt:lpstr>
      <vt:lpstr>Phay 1 18CKL</vt:lpstr>
      <vt:lpstr>Phay 2 17CCK7</vt:lpstr>
      <vt:lpstr>Phay 2 17CCK6</vt:lpstr>
      <vt:lpstr>Phay 2 17CCK8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cp:lastPrinted>2019-12-10T11:53:19Z</cp:lastPrinted>
  <dcterms:created xsi:type="dcterms:W3CDTF">2007-12-20T13:44:06Z</dcterms:created>
  <dcterms:modified xsi:type="dcterms:W3CDTF">2019-12-10T11:58:00Z</dcterms:modified>
</cp:coreProperties>
</file>